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1805"/>
  </bookViews>
  <sheets>
    <sheet name="лабор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4"/>
</calcChain>
</file>

<file path=xl/sharedStrings.xml><?xml version="1.0" encoding="utf-8"?>
<sst xmlns="http://schemas.openxmlformats.org/spreadsheetml/2006/main" count="165" uniqueCount="109">
  <si>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</si>
  <si>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</si>
  <si>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Ед.изм.</t>
  </si>
  <si>
    <t>Цена</t>
  </si>
  <si>
    <t>Количество</t>
  </si>
  <si>
    <t>Сумма</t>
  </si>
  <si>
    <t xml:space="preserve"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2024 год </t>
  </si>
  <si>
    <t>ГКП на ПХВ  "Сайрамская центральная районная больница"</t>
  </si>
  <si>
    <t>Условие поставки</t>
  </si>
  <si>
    <t>Место поставки</t>
  </si>
  <si>
    <t>Место условие поставки</t>
  </si>
  <si>
    <t>Срок поставки</t>
  </si>
  <si>
    <t>аванс 0 %</t>
  </si>
  <si>
    <t>ГКП на ПХВ "Сайрамскаяцентральная районная больница"</t>
  </si>
  <si>
    <t>до склада заказчика</t>
  </si>
  <si>
    <t>по заявке заказчика до 31 декабря 2024 года</t>
  </si>
  <si>
    <t>Руководитель</t>
  </si>
  <si>
    <t>Алимбаев Е.С.</t>
  </si>
  <si>
    <t>Зав.аптеки</t>
  </si>
  <si>
    <t>Ширмамедова С.Х.</t>
  </si>
  <si>
    <t>Аланинаминотрансфераза R1: 4х35 мл + R2: 2х18 мл</t>
  </si>
  <si>
    <t xml:space="preserve">*(АЛТ) (Кинетический, УФ Метод) 600 опр  4х35 +2х18 </t>
  </si>
  <si>
    <t xml:space="preserve">Альбумин R 4х40 мл  </t>
  </si>
  <si>
    <t xml:space="preserve">*(ALB) (Метод с бромкрезоловым-зеленым) 490 опр  4х40 </t>
  </si>
  <si>
    <t>Альфа-амилаза R1: 1х38 мл + R2: 1х10 мл</t>
  </si>
  <si>
    <t xml:space="preserve">  *(AMY) (Кинетический, УФ метод) 155 опр. 1х38 +1х10 </t>
  </si>
  <si>
    <t>Аспартатаминотрансфераза R1: 4х35 мл + R2: 2х18 мл</t>
  </si>
  <si>
    <t xml:space="preserve">*(АСТ) (Кинетический, УФ Метод) 600 опр  4х35 +2х18 </t>
  </si>
  <si>
    <t xml:space="preserve">Гамма-Глутамилтрансфераза </t>
  </si>
  <si>
    <t xml:space="preserve">*(ГГТ) (Кинетический метод Szasz, стандартный кинетический УФ метод) 600 опр. 4х35 +2х18 </t>
  </si>
  <si>
    <t>Глюкоза R1: 4х40 мл + R2: 2х20 мл</t>
  </si>
  <si>
    <t xml:space="preserve">*Glu-GodPap (Глюкозидазный метод) 560 опр  4х40 +2х20 </t>
  </si>
  <si>
    <t>Железо с калибратором и контролем R1: 2х40 мл+R2: 1х16 мл + Calibrator 1х1.5 мл+Control 1х5 мл</t>
  </si>
  <si>
    <t>*(Fe) (C and Q) 260 опр. 2×40+1×16 (incl. cal 1×1.5 + Control 1×5)</t>
  </si>
  <si>
    <t>Кальций R 4х40 мл</t>
  </si>
  <si>
    <t xml:space="preserve">*(Ca) (Колориметрический метод) 490 опр. 4х40 </t>
  </si>
  <si>
    <t>Креатинин R1: 2х27 мл + R2: 1х18 мл</t>
  </si>
  <si>
    <t>*CREA-S (Саркозиноксидазный метод) 250 опр.   2×27 + 1×18</t>
  </si>
  <si>
    <t>Лактатдегидрогеназа R1: 4х35 мл + R2: 2х18 мл</t>
  </si>
  <si>
    <t xml:space="preserve">*(ЛДГ) (Кинетический, УФ Метод) (IFCC) 4х35 +2х18 </t>
  </si>
  <si>
    <t>Магний R 4х40 мл</t>
  </si>
  <si>
    <t xml:space="preserve">*(Mg) (Ксилидил-синий (магоновый) метод) 4х40 </t>
  </si>
  <si>
    <t xml:space="preserve">Мочевая кислота </t>
  </si>
  <si>
    <t xml:space="preserve">*(UA) (уриказно-пероксидазный метод) </t>
  </si>
  <si>
    <t>Мочевина</t>
  </si>
  <si>
    <t xml:space="preserve">*(UREA) 4х35 +2х18 </t>
  </si>
  <si>
    <t xml:space="preserve">Общий белок R 4х40 мл </t>
  </si>
  <si>
    <t xml:space="preserve">*(Биуретовый метод) 4х40 </t>
  </si>
  <si>
    <t>Общий билирубин R1: 4х35 мл + R2: 2х18 мл</t>
  </si>
  <si>
    <t xml:space="preserve">*Bil-T (Метод VOX) 4х35 +2х18 </t>
  </si>
  <si>
    <t xml:space="preserve">Билирубин прямой </t>
  </si>
  <si>
    <t>* Bil-D (метод VOX)</t>
  </si>
  <si>
    <t>Общий холестерин R 4х40 мл</t>
  </si>
  <si>
    <t xml:space="preserve">*(ТС) (конечная точка, холестеролоксидаза-пероксидаза) 4х40 </t>
  </si>
  <si>
    <t xml:space="preserve">Триглицериды R 4х40 мл  </t>
  </si>
  <si>
    <t xml:space="preserve">*(ТГ) (Ферментативный колориметрический тест) 4х40 </t>
  </si>
  <si>
    <t xml:space="preserve">Фосфор R 4х40 мл </t>
  </si>
  <si>
    <t xml:space="preserve">*(P) (Фосфомолибдатный метод) 4х40 </t>
  </si>
  <si>
    <t xml:space="preserve">Щелочная фосфотаза R1: 4х35 мл + R2: 2х18 мл </t>
  </si>
  <si>
    <t xml:space="preserve">*(ЩФ) (Кинетический, модифицированный УФ метод) 4х35 +2х18 </t>
  </si>
  <si>
    <t>Мультикалибратор 10х3 мл</t>
  </si>
  <si>
    <t xml:space="preserve">*(ALB, ALP, ALT, AMY, AST, DBVOX, TB-VOX, Ca, TC, CK, Crea-Jaff, Crea-S, GLU-O,GGT, LDH-L, Mg, P, TP, TG, Urea, UA, CHE) 10×3  </t>
  </si>
  <si>
    <t>МультиКонтроль Клин Чем уровень 1, 6х5 мл</t>
  </si>
  <si>
    <t>*ALB; ALP; ALT; AMY; AST; DB-DSA;  DB-VOX;  TB-DSA;  TB-VOX;  Ca;  TC;  CK;</t>
  </si>
  <si>
    <t>МультиКонтроль Клин Чем уровень 2, 6х5 мл</t>
  </si>
  <si>
    <t xml:space="preserve">  Crea-S;  GLU-HK;  GLU-O;  GGT;  HBDH;  IgA;  IgG;  IgM;  LDH;  Mg;  P;  TP;  TG;  Urea;  UA; Fe; CHE; LIP; Na+; K+; Cl-; C3; C4; CRP; HS-CRP; \; Apo-A1; Apo-B; PA; CK-MB; ASO; TRF; FER; UIBC</t>
  </si>
  <si>
    <t xml:space="preserve">С-реактивный белок </t>
  </si>
  <si>
    <t xml:space="preserve">*(СРБ) (Метод нефелометрии) 1х40 +1х10 </t>
  </si>
  <si>
    <t>Калибратор специфических белков 5х1 мл (C3,C4,CRP, IgA,IgG,IgM)</t>
  </si>
  <si>
    <t xml:space="preserve">*5×1  </t>
  </si>
  <si>
    <t>Холестерин липопротеидов высокой плотности</t>
  </si>
  <si>
    <t>*(ЛПВП-холестерин)</t>
  </si>
  <si>
    <t>Холестерин липопротеидов Низкой плотности</t>
  </si>
  <si>
    <t xml:space="preserve"> *(ЛПНП-холестирин)</t>
  </si>
  <si>
    <t>Калибратор Липидов 5х1 мл (HDLC,LDLC)</t>
  </si>
  <si>
    <t>Антистрептолизина О II с калибратором R1:</t>
  </si>
  <si>
    <t>*R1 1×40 mL + R2 1×40 mL + Calibrator 1×0.5 mL</t>
  </si>
  <si>
    <t>Ревматоидный фактор II с калибратором R1:</t>
  </si>
  <si>
    <t>*R1 1×40 mL + R2 1×11 mL + Calibrator5×0.5 mL</t>
  </si>
  <si>
    <t xml:space="preserve">ТриплКонтроль L: 3х1 мл; H: 3х1 мл (ASO/CRP/RF) </t>
  </si>
  <si>
    <t>*L: 3×1 mL; H: 3×1 mL</t>
  </si>
  <si>
    <t>Гликолизированный гемоглобин с</t>
  </si>
  <si>
    <t xml:space="preserve">Ферритин R1: 2х18 мл+ R2: 2х10 мл </t>
  </si>
  <si>
    <t xml:space="preserve">*R1: 2×18 mL+ R2: 2×10 mL </t>
  </si>
  <si>
    <t xml:space="preserve">Калибратор FER (Ферритина) 1х4 levels х2 </t>
  </si>
  <si>
    <t>*1×4 levels×2 mL</t>
  </si>
  <si>
    <t>Д-Димер (1х40 мл+1х15 мл)</t>
  </si>
  <si>
    <t>R1 1×40 mL + R2 1×15 mL+ Cal 6×0.5 mL</t>
  </si>
  <si>
    <t>Контроль D-Dimer 1х2х0.5 мл</t>
  </si>
  <si>
    <t>2 levels×0.5 mL</t>
  </si>
  <si>
    <t>Пластиковые кюветы (8 шт)</t>
  </si>
  <si>
    <t xml:space="preserve">Пластиковые кюветы (8 шт) 240 Pro </t>
  </si>
  <si>
    <t>Моющий р-р CD80 (1л*1)</t>
  </si>
  <si>
    <t>Лампа галогено-вольфрамовая (12V,20WT)</t>
  </si>
  <si>
    <t>Пробозаборник BS-240, BS-240Pro</t>
  </si>
  <si>
    <t>Электрод сравнения</t>
  </si>
  <si>
    <t>Калиевый электрод</t>
  </si>
  <si>
    <t>Натриевый электрод</t>
  </si>
  <si>
    <t>Хлоридный электрод</t>
  </si>
  <si>
    <t>Комплект модуля ISE  (BA6M)</t>
  </si>
  <si>
    <t>Чистящий раствор Na (15 мл)</t>
  </si>
  <si>
    <t>Очищающий раствор ISE 50 мл.</t>
  </si>
  <si>
    <t>Разбавитель мочи (50 мл)</t>
  </si>
  <si>
    <t xml:space="preserve">набор </t>
  </si>
  <si>
    <t xml:space="preserve">упаковка  </t>
  </si>
  <si>
    <t xml:space="preserve">штук </t>
  </si>
  <si>
    <t xml:space="preserve">шутк </t>
  </si>
  <si>
    <t>*R（Hb)：1×30mL， R1（HbA1c）：1×30 mL，R2（HbA1c）： 1×12 mL+Calibrator 2×1 mL  + QС 2×1 mL Pretreatment Solution 1×150 mL</t>
  </si>
  <si>
    <t>№лота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</si>
</sst>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2" fontId="6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/>
    <xf numFmtId="49" fontId="5" fillId="0" borderId="0" xfId="0" applyNumberFormat="1" applyFont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5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topLeftCell="A27" workbookViewId="0">
      <selection activeCell="G54" sqref="G54"/>
    </sheetView>
  </sheetViews>
  <sheetFormatPr defaultRowHeight="15"/>
  <cols>
    <col min="1" max="1" width="7.85546875" customWidth="1"/>
    <col min="2" max="2" width="35.42578125" customWidth="1"/>
    <col min="3" max="3" width="79.7109375" customWidth="1"/>
    <col min="5" max="5" width="9.85546875" customWidth="1"/>
    <col min="6" max="6" width="9.42578125" style="26" customWidth="1"/>
    <col min="7" max="7" width="13.85546875" customWidth="1"/>
    <col min="8" max="8" width="12.28515625" style="4" customWidth="1"/>
    <col min="9" max="9" width="11" style="4" customWidth="1"/>
    <col min="10" max="11" width="10.28515625" style="4" customWidth="1"/>
  </cols>
  <sheetData>
    <row r="1" spans="1:11" ht="44.25" customHeight="1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39.75" customHeight="1">
      <c r="A3" s="1" t="s">
        <v>108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2" t="s">
        <v>8</v>
      </c>
      <c r="I3" s="12" t="s">
        <v>9</v>
      </c>
      <c r="J3" s="12" t="s">
        <v>10</v>
      </c>
      <c r="K3" s="12" t="s">
        <v>11</v>
      </c>
    </row>
    <row r="4" spans="1:11" s="18" customFormat="1" ht="25.5">
      <c r="A4" s="2">
        <v>1</v>
      </c>
      <c r="B4" s="19" t="s">
        <v>20</v>
      </c>
      <c r="C4" s="19" t="s">
        <v>21</v>
      </c>
      <c r="D4" s="19" t="s">
        <v>103</v>
      </c>
      <c r="E4" s="20">
        <v>18300</v>
      </c>
      <c r="F4" s="2">
        <v>120</v>
      </c>
      <c r="G4" s="3">
        <f>E4*F4</f>
        <v>2196000</v>
      </c>
      <c r="H4" s="13"/>
      <c r="I4" s="13"/>
      <c r="J4" s="13"/>
      <c r="K4" s="13"/>
    </row>
    <row r="5" spans="1:11" s="18" customFormat="1" ht="12.75" customHeight="1">
      <c r="A5" s="7">
        <v>2</v>
      </c>
      <c r="B5" s="19" t="s">
        <v>22</v>
      </c>
      <c r="C5" s="19" t="s">
        <v>23</v>
      </c>
      <c r="D5" s="19" t="s">
        <v>103</v>
      </c>
      <c r="E5" s="20">
        <v>11500</v>
      </c>
      <c r="F5" s="2">
        <v>15</v>
      </c>
      <c r="G5" s="3">
        <f t="shared" ref="G5:G51" si="0">E5*F5</f>
        <v>172500</v>
      </c>
      <c r="H5" s="15" t="s">
        <v>12</v>
      </c>
      <c r="I5" s="15" t="s">
        <v>13</v>
      </c>
      <c r="J5" s="15" t="s">
        <v>14</v>
      </c>
      <c r="K5" s="15" t="s">
        <v>15</v>
      </c>
    </row>
    <row r="6" spans="1:11" s="18" customFormat="1" ht="12.75">
      <c r="A6" s="2">
        <v>3</v>
      </c>
      <c r="B6" s="19" t="s">
        <v>24</v>
      </c>
      <c r="C6" s="19" t="s">
        <v>25</v>
      </c>
      <c r="D6" s="19" t="s">
        <v>103</v>
      </c>
      <c r="E6" s="20">
        <v>27800</v>
      </c>
      <c r="F6" s="2">
        <v>20</v>
      </c>
      <c r="G6" s="3">
        <f t="shared" si="0"/>
        <v>556000</v>
      </c>
      <c r="H6" s="16"/>
      <c r="I6" s="16"/>
      <c r="J6" s="16"/>
      <c r="K6" s="16"/>
    </row>
    <row r="7" spans="1:11" s="18" customFormat="1" ht="25.5">
      <c r="A7" s="7">
        <v>4</v>
      </c>
      <c r="B7" s="19" t="s">
        <v>26</v>
      </c>
      <c r="C7" s="19" t="s">
        <v>27</v>
      </c>
      <c r="D7" s="19" t="s">
        <v>103</v>
      </c>
      <c r="E7" s="20">
        <v>18300</v>
      </c>
      <c r="F7" s="2">
        <v>120</v>
      </c>
      <c r="G7" s="3">
        <f t="shared" si="0"/>
        <v>2196000</v>
      </c>
      <c r="H7" s="16"/>
      <c r="I7" s="16"/>
      <c r="J7" s="16"/>
      <c r="K7" s="16"/>
    </row>
    <row r="8" spans="1:11" s="18" customFormat="1" ht="12.75">
      <c r="A8" s="2">
        <v>5</v>
      </c>
      <c r="B8" s="19" t="s">
        <v>28</v>
      </c>
      <c r="C8" s="19" t="s">
        <v>29</v>
      </c>
      <c r="D8" s="19" t="s">
        <v>103</v>
      </c>
      <c r="E8" s="20">
        <v>26200</v>
      </c>
      <c r="F8" s="2">
        <v>15</v>
      </c>
      <c r="G8" s="3">
        <f t="shared" si="0"/>
        <v>393000</v>
      </c>
      <c r="H8" s="16"/>
      <c r="I8" s="16"/>
      <c r="J8" s="16"/>
      <c r="K8" s="16"/>
    </row>
    <row r="9" spans="1:11" s="18" customFormat="1" ht="12.75">
      <c r="A9" s="7">
        <v>6</v>
      </c>
      <c r="B9" s="19" t="s">
        <v>30</v>
      </c>
      <c r="C9" s="19" t="s">
        <v>31</v>
      </c>
      <c r="D9" s="19" t="s">
        <v>103</v>
      </c>
      <c r="E9" s="20">
        <v>15400</v>
      </c>
      <c r="F9" s="2">
        <v>15</v>
      </c>
      <c r="G9" s="3">
        <f t="shared" si="0"/>
        <v>231000</v>
      </c>
      <c r="H9" s="16"/>
      <c r="I9" s="16"/>
      <c r="J9" s="16"/>
      <c r="K9" s="16"/>
    </row>
    <row r="10" spans="1:11" s="18" customFormat="1" ht="38.25">
      <c r="A10" s="2">
        <v>7</v>
      </c>
      <c r="B10" s="19" t="s">
        <v>32</v>
      </c>
      <c r="C10" s="19" t="s">
        <v>33</v>
      </c>
      <c r="D10" s="19" t="s">
        <v>103</v>
      </c>
      <c r="E10" s="20">
        <v>36300</v>
      </c>
      <c r="F10" s="2">
        <v>15</v>
      </c>
      <c r="G10" s="3">
        <f t="shared" si="0"/>
        <v>544500</v>
      </c>
      <c r="H10" s="16"/>
      <c r="I10" s="16"/>
      <c r="J10" s="16"/>
      <c r="K10" s="16"/>
    </row>
    <row r="11" spans="1:11" s="18" customFormat="1" ht="12.75">
      <c r="A11" s="7">
        <v>8</v>
      </c>
      <c r="B11" s="19" t="s">
        <v>34</v>
      </c>
      <c r="C11" s="19" t="s">
        <v>35</v>
      </c>
      <c r="D11" s="19" t="s">
        <v>103</v>
      </c>
      <c r="E11" s="20">
        <v>14600</v>
      </c>
      <c r="F11" s="2">
        <v>8</v>
      </c>
      <c r="G11" s="3">
        <f t="shared" si="0"/>
        <v>116800</v>
      </c>
      <c r="H11" s="16"/>
      <c r="I11" s="16"/>
      <c r="J11" s="16"/>
      <c r="K11" s="16"/>
    </row>
    <row r="12" spans="1:11" s="18" customFormat="1" ht="12.75">
      <c r="A12" s="2">
        <v>9</v>
      </c>
      <c r="B12" s="19" t="s">
        <v>36</v>
      </c>
      <c r="C12" s="19" t="s">
        <v>37</v>
      </c>
      <c r="D12" s="19" t="s">
        <v>103</v>
      </c>
      <c r="E12" s="20">
        <v>23400</v>
      </c>
      <c r="F12" s="2">
        <v>120</v>
      </c>
      <c r="G12" s="3">
        <f t="shared" si="0"/>
        <v>2808000</v>
      </c>
      <c r="H12" s="16"/>
      <c r="I12" s="16"/>
      <c r="J12" s="16"/>
      <c r="K12" s="16"/>
    </row>
    <row r="13" spans="1:11" s="18" customFormat="1" ht="24" customHeight="1">
      <c r="A13" s="7">
        <v>10</v>
      </c>
      <c r="B13" s="19" t="s">
        <v>38</v>
      </c>
      <c r="C13" s="19" t="s">
        <v>39</v>
      </c>
      <c r="D13" s="19" t="s">
        <v>103</v>
      </c>
      <c r="E13" s="20">
        <v>31500</v>
      </c>
      <c r="F13" s="2">
        <v>10</v>
      </c>
      <c r="G13" s="3">
        <f t="shared" si="0"/>
        <v>315000</v>
      </c>
      <c r="H13" s="16"/>
      <c r="I13" s="16"/>
      <c r="J13" s="16"/>
      <c r="K13" s="16"/>
    </row>
    <row r="14" spans="1:11" s="18" customFormat="1" ht="24" customHeight="1">
      <c r="A14" s="2">
        <v>11</v>
      </c>
      <c r="B14" s="19" t="s">
        <v>40</v>
      </c>
      <c r="C14" s="19" t="s">
        <v>41</v>
      </c>
      <c r="D14" s="19" t="s">
        <v>103</v>
      </c>
      <c r="E14" s="20">
        <v>20900</v>
      </c>
      <c r="F14" s="2">
        <v>6</v>
      </c>
      <c r="G14" s="3">
        <f t="shared" si="0"/>
        <v>125400</v>
      </c>
      <c r="H14" s="16"/>
      <c r="I14" s="16"/>
      <c r="J14" s="16"/>
      <c r="K14" s="16"/>
    </row>
    <row r="15" spans="1:11" s="18" customFormat="1" ht="12.75">
      <c r="A15" s="7">
        <v>12</v>
      </c>
      <c r="B15" s="19" t="s">
        <v>42</v>
      </c>
      <c r="C15" s="19" t="s">
        <v>43</v>
      </c>
      <c r="D15" s="19" t="s">
        <v>103</v>
      </c>
      <c r="E15" s="20">
        <v>23400</v>
      </c>
      <c r="F15" s="2">
        <v>6</v>
      </c>
      <c r="G15" s="3">
        <f t="shared" si="0"/>
        <v>140400</v>
      </c>
      <c r="H15" s="16"/>
      <c r="I15" s="16"/>
      <c r="J15" s="16"/>
      <c r="K15" s="16"/>
    </row>
    <row r="16" spans="1:11" s="18" customFormat="1" ht="12.75">
      <c r="A16" s="2">
        <v>13</v>
      </c>
      <c r="B16" s="19" t="s">
        <v>44</v>
      </c>
      <c r="C16" s="19" t="s">
        <v>45</v>
      </c>
      <c r="D16" s="19" t="s">
        <v>103</v>
      </c>
      <c r="E16" s="20">
        <v>15500</v>
      </c>
      <c r="F16" s="2">
        <v>10</v>
      </c>
      <c r="G16" s="3">
        <f t="shared" si="0"/>
        <v>155000</v>
      </c>
      <c r="H16" s="16"/>
      <c r="I16" s="16"/>
      <c r="J16" s="16"/>
      <c r="K16" s="16"/>
    </row>
    <row r="17" spans="1:11" s="18" customFormat="1" ht="12.75">
      <c r="A17" s="7">
        <v>14</v>
      </c>
      <c r="B17" s="19" t="s">
        <v>46</v>
      </c>
      <c r="C17" s="19" t="s">
        <v>47</v>
      </c>
      <c r="D17" s="19" t="s">
        <v>103</v>
      </c>
      <c r="E17" s="20">
        <v>11100</v>
      </c>
      <c r="F17" s="2">
        <v>120</v>
      </c>
      <c r="G17" s="3">
        <f t="shared" si="0"/>
        <v>1332000</v>
      </c>
      <c r="H17" s="16"/>
      <c r="I17" s="16"/>
      <c r="J17" s="16"/>
      <c r="K17" s="16"/>
    </row>
    <row r="18" spans="1:11" s="18" customFormat="1" ht="25.5">
      <c r="A18" s="2">
        <v>15</v>
      </c>
      <c r="B18" s="19" t="s">
        <v>48</v>
      </c>
      <c r="C18" s="19" t="s">
        <v>49</v>
      </c>
      <c r="D18" s="19" t="s">
        <v>103</v>
      </c>
      <c r="E18" s="20">
        <v>27300</v>
      </c>
      <c r="F18" s="2">
        <v>120</v>
      </c>
      <c r="G18" s="3">
        <f t="shared" si="0"/>
        <v>3276000</v>
      </c>
      <c r="H18" s="16"/>
      <c r="I18" s="16"/>
      <c r="J18" s="16"/>
      <c r="K18" s="16"/>
    </row>
    <row r="19" spans="1:11" s="18" customFormat="1" ht="12.75">
      <c r="A19" s="7">
        <v>16</v>
      </c>
      <c r="B19" s="19" t="s">
        <v>50</v>
      </c>
      <c r="C19" s="19" t="s">
        <v>51</v>
      </c>
      <c r="D19" s="19" t="s">
        <v>103</v>
      </c>
      <c r="E19" s="20">
        <v>27300</v>
      </c>
      <c r="F19" s="2">
        <v>15</v>
      </c>
      <c r="G19" s="3">
        <f t="shared" si="0"/>
        <v>409500</v>
      </c>
      <c r="H19" s="16"/>
      <c r="I19" s="16"/>
      <c r="J19" s="16"/>
      <c r="K19" s="16"/>
    </row>
    <row r="20" spans="1:11" s="18" customFormat="1" ht="12.75">
      <c r="A20" s="2">
        <v>17</v>
      </c>
      <c r="B20" s="19" t="s">
        <v>52</v>
      </c>
      <c r="C20" s="19" t="s">
        <v>53</v>
      </c>
      <c r="D20" s="19" t="s">
        <v>103</v>
      </c>
      <c r="E20" s="20">
        <v>20900</v>
      </c>
      <c r="F20" s="2">
        <v>120</v>
      </c>
      <c r="G20" s="3">
        <f t="shared" si="0"/>
        <v>2508000</v>
      </c>
      <c r="H20" s="16"/>
      <c r="I20" s="16"/>
      <c r="J20" s="16"/>
      <c r="K20" s="16"/>
    </row>
    <row r="21" spans="1:11" s="18" customFormat="1" ht="12.75">
      <c r="A21" s="7">
        <v>18</v>
      </c>
      <c r="B21" s="19" t="s">
        <v>54</v>
      </c>
      <c r="C21" s="19" t="s">
        <v>55</v>
      </c>
      <c r="D21" s="19" t="s">
        <v>103</v>
      </c>
      <c r="E21" s="20">
        <v>41900</v>
      </c>
      <c r="F21" s="2">
        <v>10</v>
      </c>
      <c r="G21" s="3">
        <f t="shared" si="0"/>
        <v>419000</v>
      </c>
      <c r="H21" s="16"/>
      <c r="I21" s="16"/>
      <c r="J21" s="16"/>
      <c r="K21" s="16"/>
    </row>
    <row r="22" spans="1:11" s="18" customFormat="1" ht="12.75">
      <c r="A22" s="2">
        <v>19</v>
      </c>
      <c r="B22" s="19" t="s">
        <v>56</v>
      </c>
      <c r="C22" s="19" t="s">
        <v>57</v>
      </c>
      <c r="D22" s="19" t="s">
        <v>103</v>
      </c>
      <c r="E22" s="20">
        <v>13300</v>
      </c>
      <c r="F22" s="2">
        <v>5</v>
      </c>
      <c r="G22" s="3">
        <f t="shared" si="0"/>
        <v>66500</v>
      </c>
      <c r="H22" s="16"/>
      <c r="I22" s="16"/>
      <c r="J22" s="16"/>
      <c r="K22" s="16"/>
    </row>
    <row r="23" spans="1:11" s="18" customFormat="1" ht="25.5">
      <c r="A23" s="7">
        <v>20</v>
      </c>
      <c r="B23" s="19" t="s">
        <v>58</v>
      </c>
      <c r="C23" s="19" t="s">
        <v>59</v>
      </c>
      <c r="D23" s="19" t="s">
        <v>103</v>
      </c>
      <c r="E23" s="20">
        <v>14200</v>
      </c>
      <c r="F23" s="2">
        <v>20</v>
      </c>
      <c r="G23" s="3">
        <f t="shared" si="0"/>
        <v>284000</v>
      </c>
      <c r="H23" s="16"/>
      <c r="I23" s="16"/>
      <c r="J23" s="16"/>
      <c r="K23" s="16"/>
    </row>
    <row r="24" spans="1:11" s="18" customFormat="1" ht="25.5">
      <c r="A24" s="2">
        <v>21</v>
      </c>
      <c r="B24" s="19" t="s">
        <v>60</v>
      </c>
      <c r="C24" s="19" t="s">
        <v>61</v>
      </c>
      <c r="D24" s="19" t="s">
        <v>103</v>
      </c>
      <c r="E24" s="20">
        <v>114700</v>
      </c>
      <c r="F24" s="2">
        <v>5</v>
      </c>
      <c r="G24" s="3">
        <f t="shared" si="0"/>
        <v>573500</v>
      </c>
      <c r="H24" s="16"/>
      <c r="I24" s="16"/>
      <c r="J24" s="16"/>
      <c r="K24" s="16"/>
    </row>
    <row r="25" spans="1:11" s="18" customFormat="1" ht="25.5">
      <c r="A25" s="7">
        <v>22</v>
      </c>
      <c r="B25" s="19" t="s">
        <v>62</v>
      </c>
      <c r="C25" s="19" t="s">
        <v>63</v>
      </c>
      <c r="D25" s="19" t="s">
        <v>103</v>
      </c>
      <c r="E25" s="20">
        <v>128900</v>
      </c>
      <c r="F25" s="2">
        <v>5</v>
      </c>
      <c r="G25" s="3">
        <f t="shared" si="0"/>
        <v>644500</v>
      </c>
      <c r="H25" s="16"/>
      <c r="I25" s="16"/>
      <c r="J25" s="16"/>
      <c r="K25" s="16"/>
    </row>
    <row r="26" spans="1:11" s="18" customFormat="1" ht="38.25">
      <c r="A26" s="2">
        <v>23</v>
      </c>
      <c r="B26" s="19" t="s">
        <v>64</v>
      </c>
      <c r="C26" s="19" t="s">
        <v>65</v>
      </c>
      <c r="D26" s="19" t="s">
        <v>103</v>
      </c>
      <c r="E26" s="20">
        <v>152500</v>
      </c>
      <c r="F26" s="2">
        <v>5</v>
      </c>
      <c r="G26" s="3">
        <f t="shared" si="0"/>
        <v>762500</v>
      </c>
      <c r="H26" s="16"/>
      <c r="I26" s="16"/>
      <c r="J26" s="16"/>
      <c r="K26" s="16"/>
    </row>
    <row r="27" spans="1:11" s="18" customFormat="1" ht="12.75">
      <c r="A27" s="7">
        <v>24</v>
      </c>
      <c r="B27" s="19" t="s">
        <v>66</v>
      </c>
      <c r="C27" s="19" t="s">
        <v>67</v>
      </c>
      <c r="D27" s="19" t="s">
        <v>103</v>
      </c>
      <c r="E27" s="20">
        <v>41800</v>
      </c>
      <c r="F27" s="2">
        <v>15</v>
      </c>
      <c r="G27" s="3">
        <f t="shared" si="0"/>
        <v>627000</v>
      </c>
      <c r="H27" s="16"/>
      <c r="I27" s="16"/>
      <c r="J27" s="16"/>
      <c r="K27" s="16"/>
    </row>
    <row r="28" spans="1:11" s="18" customFormat="1" ht="25.5">
      <c r="A28" s="2">
        <v>25</v>
      </c>
      <c r="B28" s="19" t="s">
        <v>68</v>
      </c>
      <c r="C28" s="19" t="s">
        <v>69</v>
      </c>
      <c r="D28" s="19" t="s">
        <v>103</v>
      </c>
      <c r="E28" s="20">
        <v>137200</v>
      </c>
      <c r="F28" s="2">
        <v>5</v>
      </c>
      <c r="G28" s="3">
        <f t="shared" si="0"/>
        <v>686000</v>
      </c>
      <c r="H28" s="16"/>
      <c r="I28" s="16"/>
      <c r="J28" s="16"/>
      <c r="K28" s="16"/>
    </row>
    <row r="29" spans="1:11" s="18" customFormat="1" ht="25.5">
      <c r="A29" s="7">
        <v>26</v>
      </c>
      <c r="B29" s="19" t="s">
        <v>70</v>
      </c>
      <c r="C29" s="19" t="s">
        <v>71</v>
      </c>
      <c r="D29" s="19" t="s">
        <v>103</v>
      </c>
      <c r="E29" s="20">
        <v>51800</v>
      </c>
      <c r="F29" s="2">
        <v>12</v>
      </c>
      <c r="G29" s="3">
        <f t="shared" si="0"/>
        <v>621600</v>
      </c>
      <c r="H29" s="16"/>
      <c r="I29" s="16"/>
      <c r="J29" s="16"/>
      <c r="K29" s="16"/>
    </row>
    <row r="30" spans="1:11" s="18" customFormat="1" ht="25.5">
      <c r="A30" s="2">
        <v>27</v>
      </c>
      <c r="B30" s="19" t="s">
        <v>72</v>
      </c>
      <c r="C30" s="19" t="s">
        <v>73</v>
      </c>
      <c r="D30" s="19" t="s">
        <v>103</v>
      </c>
      <c r="E30" s="20">
        <v>58400</v>
      </c>
      <c r="F30" s="2">
        <v>20</v>
      </c>
      <c r="G30" s="3">
        <f t="shared" si="0"/>
        <v>1168000</v>
      </c>
      <c r="H30" s="16"/>
      <c r="I30" s="16"/>
      <c r="J30" s="16"/>
      <c r="K30" s="16"/>
    </row>
    <row r="31" spans="1:11" s="18" customFormat="1" ht="15" customHeight="1">
      <c r="A31" s="7">
        <v>28</v>
      </c>
      <c r="B31" s="19" t="s">
        <v>74</v>
      </c>
      <c r="C31" s="19" t="s">
        <v>69</v>
      </c>
      <c r="D31" s="19" t="s">
        <v>103</v>
      </c>
      <c r="E31" s="20">
        <v>100500</v>
      </c>
      <c r="F31" s="2">
        <v>5</v>
      </c>
      <c r="G31" s="3">
        <f t="shared" si="0"/>
        <v>502500</v>
      </c>
      <c r="H31" s="16"/>
      <c r="I31" s="16"/>
      <c r="J31" s="16"/>
      <c r="K31" s="16"/>
    </row>
    <row r="32" spans="1:11" s="18" customFormat="1" ht="19.5" customHeight="1">
      <c r="A32" s="2">
        <v>29</v>
      </c>
      <c r="B32" s="19" t="s">
        <v>75</v>
      </c>
      <c r="C32" s="19" t="s">
        <v>76</v>
      </c>
      <c r="D32" s="19" t="s">
        <v>103</v>
      </c>
      <c r="E32" s="20">
        <v>154500</v>
      </c>
      <c r="F32" s="2">
        <v>15</v>
      </c>
      <c r="G32" s="3">
        <f t="shared" si="0"/>
        <v>2317500</v>
      </c>
      <c r="H32" s="16"/>
      <c r="I32" s="16"/>
      <c r="J32" s="16"/>
      <c r="K32" s="16"/>
    </row>
    <row r="33" spans="1:11" s="18" customFormat="1" ht="25.5">
      <c r="A33" s="7">
        <v>30</v>
      </c>
      <c r="B33" s="19" t="s">
        <v>77</v>
      </c>
      <c r="C33" s="19" t="s">
        <v>78</v>
      </c>
      <c r="D33" s="19" t="s">
        <v>103</v>
      </c>
      <c r="E33" s="20">
        <v>129700</v>
      </c>
      <c r="F33" s="2">
        <v>15</v>
      </c>
      <c r="G33" s="3">
        <f t="shared" si="0"/>
        <v>1945500</v>
      </c>
      <c r="H33" s="16"/>
      <c r="I33" s="16"/>
      <c r="J33" s="16"/>
      <c r="K33" s="16"/>
    </row>
    <row r="34" spans="1:11" s="18" customFormat="1" ht="25.5">
      <c r="A34" s="2">
        <v>31</v>
      </c>
      <c r="B34" s="19" t="s">
        <v>79</v>
      </c>
      <c r="C34" s="19" t="s">
        <v>80</v>
      </c>
      <c r="D34" s="19" t="s">
        <v>103</v>
      </c>
      <c r="E34" s="20">
        <v>247700</v>
      </c>
      <c r="F34" s="2">
        <v>5</v>
      </c>
      <c r="G34" s="3">
        <f t="shared" si="0"/>
        <v>1238500</v>
      </c>
      <c r="H34" s="16"/>
      <c r="I34" s="16"/>
      <c r="J34" s="16"/>
      <c r="K34" s="16"/>
    </row>
    <row r="35" spans="1:11" s="18" customFormat="1" ht="25.5">
      <c r="A35" s="7">
        <v>32</v>
      </c>
      <c r="B35" s="19" t="s">
        <v>81</v>
      </c>
      <c r="C35" s="19" t="s">
        <v>107</v>
      </c>
      <c r="D35" s="19" t="s">
        <v>103</v>
      </c>
      <c r="E35" s="21">
        <v>413700</v>
      </c>
      <c r="F35" s="2">
        <v>5</v>
      </c>
      <c r="G35" s="3">
        <f t="shared" si="0"/>
        <v>2068500</v>
      </c>
      <c r="H35" s="16"/>
      <c r="I35" s="16"/>
      <c r="J35" s="16"/>
      <c r="K35" s="16"/>
    </row>
    <row r="36" spans="1:11" s="18" customFormat="1" ht="12.75">
      <c r="A36" s="2">
        <v>33</v>
      </c>
      <c r="B36" s="19" t="s">
        <v>82</v>
      </c>
      <c r="C36" s="19" t="s">
        <v>83</v>
      </c>
      <c r="D36" s="19" t="s">
        <v>103</v>
      </c>
      <c r="E36" s="21">
        <v>234000</v>
      </c>
      <c r="F36" s="2">
        <v>5</v>
      </c>
      <c r="G36" s="3">
        <f t="shared" si="0"/>
        <v>1170000</v>
      </c>
      <c r="H36" s="16"/>
      <c r="I36" s="16"/>
      <c r="J36" s="16"/>
      <c r="K36" s="16"/>
    </row>
    <row r="37" spans="1:11" s="18" customFormat="1" ht="12.75">
      <c r="A37" s="7">
        <v>34</v>
      </c>
      <c r="B37" s="19" t="s">
        <v>84</v>
      </c>
      <c r="C37" s="19" t="s">
        <v>85</v>
      </c>
      <c r="D37" s="19" t="s">
        <v>103</v>
      </c>
      <c r="E37" s="21">
        <v>288100</v>
      </c>
      <c r="F37" s="2">
        <v>5</v>
      </c>
      <c r="G37" s="3">
        <f t="shared" si="0"/>
        <v>1440500</v>
      </c>
      <c r="H37" s="16"/>
      <c r="I37" s="16"/>
      <c r="J37" s="16"/>
      <c r="K37" s="16"/>
    </row>
    <row r="38" spans="1:11" s="18" customFormat="1" ht="12.75">
      <c r="A38" s="2">
        <v>35</v>
      </c>
      <c r="B38" s="22" t="s">
        <v>86</v>
      </c>
      <c r="C38" s="22" t="s">
        <v>87</v>
      </c>
      <c r="D38" s="22" t="s">
        <v>103</v>
      </c>
      <c r="E38" s="23">
        <v>436400</v>
      </c>
      <c r="F38" s="24">
        <v>5</v>
      </c>
      <c r="G38" s="3">
        <f t="shared" si="0"/>
        <v>2182000</v>
      </c>
      <c r="H38" s="16"/>
      <c r="I38" s="16"/>
      <c r="J38" s="16"/>
      <c r="K38" s="16"/>
    </row>
    <row r="39" spans="1:11" s="18" customFormat="1" ht="12.75">
      <c r="A39" s="7">
        <v>36</v>
      </c>
      <c r="B39" s="22" t="s">
        <v>88</v>
      </c>
      <c r="C39" s="22" t="s">
        <v>89</v>
      </c>
      <c r="D39" s="22" t="s">
        <v>103</v>
      </c>
      <c r="E39" s="23">
        <v>116700</v>
      </c>
      <c r="F39" s="24">
        <v>5</v>
      </c>
      <c r="G39" s="3">
        <f t="shared" si="0"/>
        <v>583500</v>
      </c>
      <c r="H39" s="16"/>
      <c r="I39" s="16"/>
      <c r="J39" s="16"/>
      <c r="K39" s="16"/>
    </row>
    <row r="40" spans="1:11" s="18" customFormat="1" ht="12.75">
      <c r="A40" s="2">
        <v>37</v>
      </c>
      <c r="B40" s="19" t="s">
        <v>90</v>
      </c>
      <c r="C40" s="19" t="s">
        <v>91</v>
      </c>
      <c r="D40" s="19" t="s">
        <v>104</v>
      </c>
      <c r="E40" s="21">
        <v>135200</v>
      </c>
      <c r="F40" s="2">
        <v>5</v>
      </c>
      <c r="G40" s="3">
        <f t="shared" si="0"/>
        <v>676000</v>
      </c>
      <c r="H40" s="16"/>
      <c r="I40" s="16"/>
      <c r="J40" s="16"/>
      <c r="K40" s="16"/>
    </row>
    <row r="41" spans="1:11" s="18" customFormat="1" ht="22.5" customHeight="1">
      <c r="A41" s="7">
        <v>38</v>
      </c>
      <c r="B41" s="19" t="s">
        <v>92</v>
      </c>
      <c r="C41" s="19" t="s">
        <v>92</v>
      </c>
      <c r="D41" s="19" t="s">
        <v>105</v>
      </c>
      <c r="E41" s="21">
        <v>30700</v>
      </c>
      <c r="F41" s="2">
        <v>30</v>
      </c>
      <c r="G41" s="3">
        <f t="shared" si="0"/>
        <v>921000</v>
      </c>
      <c r="H41" s="16"/>
      <c r="I41" s="16"/>
      <c r="J41" s="16"/>
      <c r="K41" s="16"/>
    </row>
    <row r="42" spans="1:11" s="18" customFormat="1" ht="22.5" customHeight="1">
      <c r="A42" s="2">
        <v>39</v>
      </c>
      <c r="B42" s="19" t="s">
        <v>93</v>
      </c>
      <c r="C42" s="19" t="s">
        <v>93</v>
      </c>
      <c r="D42" s="19" t="s">
        <v>106</v>
      </c>
      <c r="E42" s="21">
        <v>127900</v>
      </c>
      <c r="F42" s="2">
        <v>5</v>
      </c>
      <c r="G42" s="3">
        <f t="shared" si="0"/>
        <v>639500</v>
      </c>
      <c r="H42" s="16"/>
      <c r="I42" s="16"/>
      <c r="J42" s="16"/>
      <c r="K42" s="16"/>
    </row>
    <row r="43" spans="1:11" s="18" customFormat="1" ht="22.5" customHeight="1">
      <c r="A43" s="7">
        <v>40</v>
      </c>
      <c r="B43" s="19" t="s">
        <v>94</v>
      </c>
      <c r="C43" s="19" t="s">
        <v>94</v>
      </c>
      <c r="D43" s="19" t="s">
        <v>105</v>
      </c>
      <c r="E43" s="21">
        <v>321200</v>
      </c>
      <c r="F43" s="2">
        <v>3</v>
      </c>
      <c r="G43" s="3">
        <f t="shared" si="0"/>
        <v>963600</v>
      </c>
      <c r="H43" s="16"/>
      <c r="I43" s="16"/>
      <c r="J43" s="16"/>
      <c r="K43" s="16"/>
    </row>
    <row r="44" spans="1:11" s="18" customFormat="1" ht="22.5" customHeight="1">
      <c r="A44" s="2">
        <v>41</v>
      </c>
      <c r="B44" s="19" t="s">
        <v>95</v>
      </c>
      <c r="C44" s="19" t="s">
        <v>95</v>
      </c>
      <c r="D44" s="19" t="s">
        <v>105</v>
      </c>
      <c r="E44" s="21">
        <v>207000</v>
      </c>
      <c r="F44" s="2">
        <v>5</v>
      </c>
      <c r="G44" s="3">
        <f t="shared" si="0"/>
        <v>1035000</v>
      </c>
      <c r="H44" s="16"/>
      <c r="I44" s="16"/>
      <c r="J44" s="16"/>
      <c r="K44" s="16"/>
    </row>
    <row r="45" spans="1:11" s="18" customFormat="1" ht="22.5" customHeight="1">
      <c r="A45" s="7">
        <v>42</v>
      </c>
      <c r="B45" s="19" t="s">
        <v>96</v>
      </c>
      <c r="C45" s="19" t="s">
        <v>96</v>
      </c>
      <c r="D45" s="19" t="s">
        <v>105</v>
      </c>
      <c r="E45" s="21">
        <v>207000</v>
      </c>
      <c r="F45" s="2">
        <v>5</v>
      </c>
      <c r="G45" s="3">
        <f t="shared" si="0"/>
        <v>1035000</v>
      </c>
      <c r="H45" s="16"/>
      <c r="I45" s="16"/>
      <c r="J45" s="16"/>
      <c r="K45" s="16"/>
    </row>
    <row r="46" spans="1:11" s="18" customFormat="1" ht="22.5" customHeight="1">
      <c r="A46" s="2">
        <v>43</v>
      </c>
      <c r="B46" s="19" t="s">
        <v>97</v>
      </c>
      <c r="C46" s="19" t="s">
        <v>97</v>
      </c>
      <c r="D46" s="19" t="s">
        <v>105</v>
      </c>
      <c r="E46" s="21">
        <v>258800</v>
      </c>
      <c r="F46" s="2">
        <v>5</v>
      </c>
      <c r="G46" s="3">
        <f t="shared" si="0"/>
        <v>1294000</v>
      </c>
      <c r="H46" s="16"/>
      <c r="I46" s="16"/>
      <c r="J46" s="16"/>
      <c r="K46" s="16"/>
    </row>
    <row r="47" spans="1:11" s="18" customFormat="1" ht="22.5" customHeight="1">
      <c r="A47" s="7">
        <v>44</v>
      </c>
      <c r="B47" s="19" t="s">
        <v>98</v>
      </c>
      <c r="C47" s="19" t="s">
        <v>98</v>
      </c>
      <c r="D47" s="19" t="s">
        <v>105</v>
      </c>
      <c r="E47" s="21">
        <v>207000</v>
      </c>
      <c r="F47" s="2">
        <v>10</v>
      </c>
      <c r="G47" s="3">
        <f t="shared" si="0"/>
        <v>2070000</v>
      </c>
      <c r="H47" s="16"/>
      <c r="I47" s="16"/>
      <c r="J47" s="16"/>
      <c r="K47" s="16"/>
    </row>
    <row r="48" spans="1:11" s="18" customFormat="1" ht="22.5" customHeight="1">
      <c r="A48" s="2">
        <v>45</v>
      </c>
      <c r="B48" s="19" t="s">
        <v>99</v>
      </c>
      <c r="C48" s="19" t="s">
        <v>99</v>
      </c>
      <c r="D48" s="19" t="s">
        <v>105</v>
      </c>
      <c r="E48" s="21">
        <v>172500</v>
      </c>
      <c r="F48" s="2">
        <v>3</v>
      </c>
      <c r="G48" s="3">
        <f t="shared" si="0"/>
        <v>517500</v>
      </c>
      <c r="H48" s="16"/>
      <c r="I48" s="16"/>
      <c r="J48" s="16"/>
      <c r="K48" s="16"/>
    </row>
    <row r="49" spans="1:11" s="18" customFormat="1" ht="22.5" customHeight="1">
      <c r="A49" s="7">
        <v>46</v>
      </c>
      <c r="B49" s="19" t="s">
        <v>100</v>
      </c>
      <c r="C49" s="19" t="s">
        <v>100</v>
      </c>
      <c r="D49" s="19" t="s">
        <v>105</v>
      </c>
      <c r="E49" s="21">
        <v>8700</v>
      </c>
      <c r="F49" s="2">
        <v>20</v>
      </c>
      <c r="G49" s="3">
        <f t="shared" si="0"/>
        <v>174000</v>
      </c>
      <c r="H49" s="16"/>
      <c r="I49" s="16"/>
      <c r="J49" s="16"/>
      <c r="K49" s="16"/>
    </row>
    <row r="50" spans="1:11" s="18" customFormat="1" ht="22.5" customHeight="1">
      <c r="A50" s="7">
        <v>47</v>
      </c>
      <c r="B50" s="19" t="s">
        <v>101</v>
      </c>
      <c r="C50" s="19" t="s">
        <v>101</v>
      </c>
      <c r="D50" s="19" t="s">
        <v>105</v>
      </c>
      <c r="E50" s="21">
        <v>20700</v>
      </c>
      <c r="F50" s="2">
        <v>20</v>
      </c>
      <c r="G50" s="3">
        <f t="shared" si="0"/>
        <v>414000</v>
      </c>
      <c r="H50" s="16"/>
      <c r="I50" s="16"/>
      <c r="J50" s="16"/>
      <c r="K50" s="16"/>
    </row>
    <row r="51" spans="1:11" s="18" customFormat="1" ht="22.5" customHeight="1">
      <c r="A51" s="7">
        <v>48</v>
      </c>
      <c r="B51" s="19" t="s">
        <v>102</v>
      </c>
      <c r="C51" s="19" t="s">
        <v>102</v>
      </c>
      <c r="D51" s="19" t="s">
        <v>105</v>
      </c>
      <c r="E51" s="21">
        <v>22500</v>
      </c>
      <c r="F51" s="2">
        <v>20</v>
      </c>
      <c r="G51" s="3">
        <f t="shared" si="0"/>
        <v>450000</v>
      </c>
      <c r="H51" s="17"/>
      <c r="I51" s="17"/>
      <c r="J51" s="17"/>
      <c r="K51" s="17"/>
    </row>
    <row r="52" spans="1:11">
      <c r="A52" s="5"/>
      <c r="B52" s="5"/>
      <c r="C52" s="5"/>
      <c r="D52" s="5"/>
      <c r="E52" s="5"/>
      <c r="F52" s="25"/>
      <c r="G52" s="6"/>
      <c r="H52" s="8"/>
      <c r="I52" s="8"/>
      <c r="J52" s="8"/>
      <c r="K52" s="8"/>
    </row>
    <row r="53" spans="1:11">
      <c r="G53" s="14"/>
    </row>
    <row r="54" spans="1:11">
      <c r="H54"/>
      <c r="I54"/>
      <c r="J54"/>
      <c r="K54"/>
    </row>
    <row r="55" spans="1:11" s="9" customFormat="1" ht="14.25">
      <c r="C55" s="9" t="s">
        <v>16</v>
      </c>
      <c r="D55" s="9" t="s">
        <v>17</v>
      </c>
      <c r="F55" s="27"/>
    </row>
    <row r="56" spans="1:11" s="9" customFormat="1" ht="14.25">
      <c r="F56" s="27"/>
    </row>
    <row r="57" spans="1:11" s="9" customFormat="1" ht="37.5" customHeight="1">
      <c r="C57" s="9" t="s">
        <v>18</v>
      </c>
      <c r="D57" s="9" t="s">
        <v>19</v>
      </c>
      <c r="F57" s="27"/>
    </row>
    <row r="58" spans="1:11">
      <c r="H58"/>
      <c r="I58"/>
      <c r="J58"/>
      <c r="K58"/>
    </row>
    <row r="59" spans="1:11">
      <c r="H59"/>
      <c r="I59"/>
      <c r="J59"/>
      <c r="K59"/>
    </row>
    <row r="60" spans="1:11">
      <c r="H60"/>
      <c r="I60"/>
      <c r="J60"/>
      <c r="K60"/>
    </row>
    <row r="61" spans="1:11">
      <c r="H61"/>
      <c r="I61"/>
      <c r="J61"/>
      <c r="K61"/>
    </row>
    <row r="62" spans="1:11">
      <c r="H62"/>
      <c r="I62"/>
      <c r="J62"/>
      <c r="K62"/>
    </row>
    <row r="63" spans="1:11">
      <c r="H63"/>
      <c r="I63"/>
      <c r="J63"/>
      <c r="K63"/>
    </row>
    <row r="64" spans="1:11">
      <c r="H64"/>
      <c r="I64"/>
      <c r="J64"/>
      <c r="K64"/>
    </row>
    <row r="65" spans="8:11">
      <c r="H65"/>
      <c r="I65"/>
      <c r="J65"/>
      <c r="K65"/>
    </row>
    <row r="66" spans="8:11">
      <c r="H66"/>
      <c r="I66"/>
      <c r="J66"/>
      <c r="K66"/>
    </row>
    <row r="67" spans="8:11">
      <c r="H67"/>
      <c r="I67"/>
      <c r="J67"/>
      <c r="K67"/>
    </row>
    <row r="68" spans="8:11">
      <c r="H68"/>
      <c r="I68"/>
      <c r="J68"/>
      <c r="K68"/>
    </row>
    <row r="69" spans="8:11">
      <c r="H69"/>
      <c r="I69"/>
      <c r="J69"/>
      <c r="K69"/>
    </row>
    <row r="70" spans="8:11">
      <c r="H70"/>
      <c r="I70"/>
      <c r="J70"/>
      <c r="K70"/>
    </row>
  </sheetData>
  <mergeCells count="10">
    <mergeCell ref="A1:K1"/>
    <mergeCell ref="A2:K2"/>
    <mergeCell ref="K3:K4"/>
    <mergeCell ref="H3:H4"/>
    <mergeCell ref="I3:I4"/>
    <mergeCell ref="J3:J4"/>
    <mergeCell ref="H5:H51"/>
    <mergeCell ref="I5:I51"/>
    <mergeCell ref="J5:J51"/>
    <mergeCell ref="K5:K51"/>
  </mergeCells>
  <pageMargins left="0.19685039370078741" right="0.19685039370078741" top="0.19685039370078741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Asus</dc:creator>
  <cp:lastModifiedBy>Руслан</cp:lastModifiedBy>
  <cp:lastPrinted>2024-03-27T10:07:06Z</cp:lastPrinted>
  <dcterms:created xsi:type="dcterms:W3CDTF">2024-02-28T08:18:53Z</dcterms:created>
  <dcterms:modified xsi:type="dcterms:W3CDTF">2024-07-02T11:35:26Z</dcterms:modified>
</cp:coreProperties>
</file>