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20" yWindow="405" windowWidth="19320" windowHeight="7200" activeTab="0"/>
  </bookViews>
  <sheets>
    <sheet name="Стационар" sheetId="6" r:id="rId1"/>
  </sheets>
  <definedNames>
    <definedName name="_xlnm.Print_Area" localSheetId="0">'Стационар'!$A$1:$O$176</definedName>
  </definedNames>
  <calcPr calcId="124519"/>
</workbook>
</file>

<file path=xl/sharedStrings.xml><?xml version="1.0" encoding="utf-8"?>
<sst xmlns="http://schemas.openxmlformats.org/spreadsheetml/2006/main" count="457" uniqueCount="298">
  <si>
    <t>Тетрациклин</t>
  </si>
  <si>
    <t>Единица измерения</t>
  </si>
  <si>
    <t>№</t>
  </si>
  <si>
    <t>Срок поставки</t>
  </si>
  <si>
    <t>Место поставки</t>
  </si>
  <si>
    <t>МП</t>
  </si>
  <si>
    <t>флакон</t>
  </si>
  <si>
    <t>ампула</t>
  </si>
  <si>
    <t>туба</t>
  </si>
  <si>
    <t>Дигоксин</t>
  </si>
  <si>
    <t>раствор для инъекций 0,25 мг/мл</t>
  </si>
  <si>
    <t>Характеристика препарата с указанием дозировки, концентрации и лекарственной формы</t>
  </si>
  <si>
    <t>Наименование лекарственного средства (международное непатентованное название или состав)*</t>
  </si>
  <si>
    <t xml:space="preserve">               Заявка на закуп ЛС  приобретаемых в рамках ГОБМП на 2017 год</t>
  </si>
  <si>
    <t>Итого:</t>
  </si>
  <si>
    <t xml:space="preserve">Кол-во </t>
  </si>
  <si>
    <t>L-лизина эсцинат</t>
  </si>
  <si>
    <t xml:space="preserve">раствор для инъекций  0,1% 5мл </t>
  </si>
  <si>
    <t>таблетка 30 мг</t>
  </si>
  <si>
    <t xml:space="preserve">Амброксол гидрохлорид </t>
  </si>
  <si>
    <t>таб</t>
  </si>
  <si>
    <t xml:space="preserve">Галазолин </t>
  </si>
  <si>
    <t>капли  0,05% 10 мл</t>
  </si>
  <si>
    <t>фл</t>
  </si>
  <si>
    <t>порошок для приготовления раствора для инъекций, 1000 мг</t>
  </si>
  <si>
    <t>Цефтриаксон</t>
  </si>
  <si>
    <t xml:space="preserve">мазь 1% 10 г </t>
  </si>
  <si>
    <t>Тиамин</t>
  </si>
  <si>
    <t>раствор для инъекций 5% 1 мл</t>
  </si>
  <si>
    <t xml:space="preserve">Пан 4 </t>
  </si>
  <si>
    <t xml:space="preserve"> 40 мг</t>
  </si>
  <si>
    <t xml:space="preserve">Флуимицил </t>
  </si>
  <si>
    <t>пакет</t>
  </si>
  <si>
    <t>порошок для приготовления раствора для инъекций, 500 мг</t>
  </si>
  <si>
    <t>Амброксол</t>
  </si>
  <si>
    <t>раствор для инъекций 15 мг/2 мл</t>
  </si>
  <si>
    <t>Ампициллин</t>
  </si>
  <si>
    <t>раствор для инъекций 4 мг/мл, 1 мл</t>
  </si>
  <si>
    <t>Дексаметазон</t>
  </si>
  <si>
    <t>Диклофенак</t>
  </si>
  <si>
    <t>раствор для инъекций 75 мг</t>
  </si>
  <si>
    <t>Азитромицин</t>
  </si>
  <si>
    <t>таблетка/капсула, 500 мг</t>
  </si>
  <si>
    <t>таблетка, 2,5 мг</t>
  </si>
  <si>
    <t>таблетка</t>
  </si>
  <si>
    <r>
      <rPr>
        <sz val="18"/>
        <rFont val="Times New Roman"/>
        <family val="1"/>
      </rPr>
      <t>Индапамид</t>
    </r>
  </si>
  <si>
    <t>Лорноксикам</t>
  </si>
  <si>
    <t>лиофилизат для приготовления раствора для внутривенного и внутримышечного введения, 8 мг</t>
  </si>
  <si>
    <t>Маннитол</t>
  </si>
  <si>
    <t>раствор для инъекций 15%, 200 мл</t>
  </si>
  <si>
    <t>раствор для инъекций 15%, 400 мл</t>
  </si>
  <si>
    <t>раствор для инфузий 0,5% 100мл</t>
  </si>
  <si>
    <t>Метронидазол</t>
  </si>
  <si>
    <t>таблетки, 0,2 мг</t>
  </si>
  <si>
    <r>
      <rPr>
        <sz val="18"/>
        <rFont val="Times New Roman"/>
        <family val="1"/>
      </rPr>
      <t>Мизопростол</t>
    </r>
  </si>
  <si>
    <t>порошок для приготовления раствора для инъекций  1 г</t>
  </si>
  <si>
    <t>раствор для инъекций 500мкг/мл,  1 мл</t>
  </si>
  <si>
    <t>Цианокобаламин</t>
  </si>
  <si>
    <t>Цефазолин</t>
  </si>
  <si>
    <t>Панкреатин</t>
  </si>
  <si>
    <t>капсула в кишечнорастворимой оболочке, содержащая минимикросферы, 150 мг</t>
  </si>
  <si>
    <t>капсула</t>
  </si>
  <si>
    <t>капсула в кишечнорастворимой оболочке, содержащая минимикросферы, 300 мг</t>
  </si>
  <si>
    <t>раствор для инфузий 200 мг/100 мл, 100 мл</t>
  </si>
  <si>
    <r>
      <rPr>
        <sz val="18"/>
        <rFont val="Times New Roman"/>
        <family val="1"/>
      </rPr>
      <t>Ципрофлоксацин</t>
    </r>
  </si>
  <si>
    <r>
      <rPr>
        <sz val="18"/>
        <rFont val="Times New Roman"/>
        <family val="1"/>
      </rPr>
      <t>Аминофиллин</t>
    </r>
  </si>
  <si>
    <t>раствор для инъекций 2,4%, 5 мл</t>
  </si>
  <si>
    <t>Маска медицинские трехслойные на резинках из нетканного материала</t>
  </si>
  <si>
    <t>плотнисть 20 грамм/кв.м</t>
  </si>
  <si>
    <t>штука</t>
  </si>
  <si>
    <t>Система одноразовые</t>
  </si>
  <si>
    <t xml:space="preserve">для инфузий </t>
  </si>
  <si>
    <t>Шпатель терепевтическая</t>
  </si>
  <si>
    <t>стерильный одноразового применения пластиковый</t>
  </si>
  <si>
    <t>5 мл 3-х компонентные</t>
  </si>
  <si>
    <t>шт</t>
  </si>
  <si>
    <r>
      <rPr>
        <sz val="18"/>
        <rFont val="Times New Roman"/>
        <family val="1"/>
      </rPr>
      <t>Шприц одноразовый</t>
    </r>
  </si>
  <si>
    <t>для переливания крови</t>
  </si>
  <si>
    <t>Канюля для периферических вен</t>
  </si>
  <si>
    <t>размер G18</t>
  </si>
  <si>
    <t>размер G24</t>
  </si>
  <si>
    <t xml:space="preserve">Перчатки нестерильные </t>
  </si>
  <si>
    <t>размер 6-7 (S)</t>
  </si>
  <si>
    <t>пара</t>
  </si>
  <si>
    <t>размер 7-8 (М)</t>
  </si>
  <si>
    <t>размер 8 (L)</t>
  </si>
  <si>
    <t>Бинт гипсовый медицинский размер: 20х270см</t>
  </si>
  <si>
    <t>уп</t>
  </si>
  <si>
    <t xml:space="preserve">Бумага тепловая для ЭКГ </t>
  </si>
  <si>
    <t>рулон</t>
  </si>
  <si>
    <t>112мм х 30м x16 мм</t>
  </si>
  <si>
    <t xml:space="preserve">Катетер  Фолея </t>
  </si>
  <si>
    <t xml:space="preserve"> №18</t>
  </si>
  <si>
    <t>Марля медицинская отбеленная в рулонах по 1000 п.м.</t>
  </si>
  <si>
    <t>метр</t>
  </si>
  <si>
    <t>Парацетамол</t>
  </si>
  <si>
    <t>суспензия для приема внутрь 120 мг/5 мл, 100 мл</t>
  </si>
  <si>
    <t>бутылка/
флакон</t>
  </si>
  <si>
    <t>Нифедипин</t>
  </si>
  <si>
    <t>таблетка, 10 мг</t>
  </si>
  <si>
    <t>Альбумин</t>
  </si>
  <si>
    <t>раствор для инфузий 10%, 50мл</t>
  </si>
  <si>
    <t>раствор для инфузий 20%, 100мл</t>
  </si>
  <si>
    <t xml:space="preserve">Максонидин </t>
  </si>
  <si>
    <t>таблетки, покрытые оболочкой  0,4 мг</t>
  </si>
  <si>
    <t>таблетки, покрытые оболочкой  0,2 мг</t>
  </si>
  <si>
    <t>Торасемид</t>
  </si>
  <si>
    <t>таблетки 5 мг</t>
  </si>
  <si>
    <t>расьвор для внутривеннлгл введения 1 мг/мл 5 мл</t>
  </si>
  <si>
    <t>Вальпроевая кислота</t>
  </si>
  <si>
    <t>раствор для инъекций 100 мг/мл 5 мл</t>
  </si>
  <si>
    <t>Амлодипин</t>
  </si>
  <si>
    <t>Спиронолактон</t>
  </si>
  <si>
    <t>капсулы 50 мг</t>
  </si>
  <si>
    <t>112мм х 30м x18 мм</t>
  </si>
  <si>
    <t xml:space="preserve">Вата </t>
  </si>
  <si>
    <t>нестерильные 100гр</t>
  </si>
  <si>
    <t xml:space="preserve"> №20</t>
  </si>
  <si>
    <t>размер  (S)</t>
  </si>
  <si>
    <t>Кетгут</t>
  </si>
  <si>
    <t>простой №6, длина нити 48мм с иглой</t>
  </si>
  <si>
    <t>простой №5, длина нити 48мм с иглой</t>
  </si>
  <si>
    <t>Клеенка подкладная</t>
  </si>
  <si>
    <t>резинотканевая</t>
  </si>
  <si>
    <t>Шприц с сухим гепарином</t>
  </si>
  <si>
    <t xml:space="preserve">для аспирации проб из катетера, объем-2 мл </t>
  </si>
  <si>
    <t>Дилюент</t>
  </si>
  <si>
    <t>Дилюент РСЕ 210 20л изотонический раствор для гем.анализатора микроСС 18</t>
  </si>
  <si>
    <t>Раствор лизирующий</t>
  </si>
  <si>
    <t xml:space="preserve">для автоматического гематологического анализатора MicroCC-20 </t>
  </si>
  <si>
    <t>Тест полоски для анализа мочи</t>
  </si>
  <si>
    <t xml:space="preserve"> Lab Strip U 11 + для анализатора мочи  Elektronika Kft , №150</t>
  </si>
  <si>
    <t xml:space="preserve">Тест полоски для определения Тропонина Т </t>
  </si>
  <si>
    <t>для анализатор cobas 232 №10 шт в упаковке, 4877772190</t>
  </si>
  <si>
    <t xml:space="preserve">Перчатки стерильные </t>
  </si>
  <si>
    <t xml:space="preserve">Шпаочка </t>
  </si>
  <si>
    <t>Клип-берет</t>
  </si>
  <si>
    <t>Блок растворов</t>
  </si>
  <si>
    <t>набор</t>
  </si>
  <si>
    <t>Сенсорная кассета</t>
  </si>
  <si>
    <t>100 тестов/60 дней нолная панель</t>
  </si>
  <si>
    <t>Экспресс -Тест</t>
  </si>
  <si>
    <t>Тропонин</t>
  </si>
  <si>
    <t xml:space="preserve">Сухие компоненты </t>
  </si>
  <si>
    <t>Диагностик</t>
  </si>
  <si>
    <t>Крепированная бумага</t>
  </si>
  <si>
    <t>кг</t>
  </si>
  <si>
    <t xml:space="preserve">Бутылка для крови </t>
  </si>
  <si>
    <t>кровезаменителей и растворов 200 мл</t>
  </si>
  <si>
    <t>Калпочки</t>
  </si>
  <si>
    <t>К3</t>
  </si>
  <si>
    <t>Кислота аминокапроновая</t>
  </si>
  <si>
    <t>субстанция</t>
  </si>
  <si>
    <t>Мочевина-2</t>
  </si>
  <si>
    <t>(уреазный, фенол-гипохлоритный метод), унифицированный 1х200 мл , 008.002</t>
  </si>
  <si>
    <t xml:space="preserve">Гемоглобин </t>
  </si>
  <si>
    <t>для определения гемоглобина</t>
  </si>
  <si>
    <t>Фитоменадион</t>
  </si>
  <si>
    <t>раствор для инъекций 1 мл</t>
  </si>
  <si>
    <t>капли 0,1% 10 мл</t>
  </si>
  <si>
    <t>Мазь синофлановая</t>
  </si>
  <si>
    <t>0,025% 10 гр</t>
  </si>
  <si>
    <t>Синтамициновая линимент</t>
  </si>
  <si>
    <t>10% 10 гр</t>
  </si>
  <si>
    <t xml:space="preserve">Тугина </t>
  </si>
  <si>
    <t>раствор для инъекций 100 мг/мл 1мл</t>
  </si>
  <si>
    <t>Набор для эпидуральной анастезии</t>
  </si>
  <si>
    <t xml:space="preserve">Нить стерильная хирургическая  </t>
  </si>
  <si>
    <t>36 мм</t>
  </si>
  <si>
    <t>Глюкоза</t>
  </si>
  <si>
    <t>глюкозооксид. м-д, 400 опр х 1 мл</t>
  </si>
  <si>
    <t>химический  чистый  порошок</t>
  </si>
  <si>
    <t>Натрия хлорид</t>
  </si>
  <si>
    <t>порошок для приготовления иньекционных  растворов</t>
  </si>
  <si>
    <t>Пергидроль</t>
  </si>
  <si>
    <t>раствор, 33%</t>
  </si>
  <si>
    <t>Эпинефрин</t>
  </si>
  <si>
    <t>раствор 0,18%-1 мл</t>
  </si>
  <si>
    <r>
      <rPr>
        <sz val="18"/>
        <rFont val="Times New Roman"/>
        <family val="1"/>
      </rPr>
      <t>Декстроза</t>
    </r>
  </si>
  <si>
    <r>
      <rPr>
        <sz val="18"/>
        <rFont val="Times New Roman"/>
        <family val="1"/>
      </rPr>
      <t>раствор для инъекций 40%, 5мл</t>
    </r>
  </si>
  <si>
    <t>Метоклопирамид</t>
  </si>
  <si>
    <t>раствор для инъекций 0,5% 2 мл</t>
  </si>
  <si>
    <t>раствор для внутривенного введения 1,25м г/мл 1мл</t>
  </si>
  <si>
    <r>
      <rPr>
        <sz val="18"/>
        <rFont val="Times New Roman"/>
        <family val="1"/>
      </rPr>
      <t>Эналаприл</t>
    </r>
  </si>
  <si>
    <r>
      <rPr>
        <sz val="18"/>
        <rFont val="Times New Roman"/>
        <family val="1"/>
      </rPr>
      <t>Бинт нестерильный</t>
    </r>
  </si>
  <si>
    <r>
      <rPr>
        <sz val="18"/>
        <rFont val="Times New Roman"/>
        <family val="1"/>
      </rPr>
      <t>5*10</t>
    </r>
  </si>
  <si>
    <r>
      <rPr>
        <sz val="18"/>
        <rFont val="Times New Roman"/>
        <family val="1"/>
      </rPr>
      <t>7*14</t>
    </r>
  </si>
  <si>
    <r>
      <rPr>
        <sz val="18"/>
        <rFont val="Times New Roman"/>
        <family val="1"/>
      </rPr>
      <t>Бинт стерильный</t>
    </r>
  </si>
  <si>
    <t>размер G20</t>
  </si>
  <si>
    <t>Атропин сульфат</t>
  </si>
  <si>
    <t>раствор для инъекций 0,1% 1 мл</t>
  </si>
  <si>
    <t xml:space="preserve">Набор д/окраски мазков </t>
  </si>
  <si>
    <t>по Циль-Нильсену (идент.микобактерий),100предм.т., 1уп.</t>
  </si>
  <si>
    <t>Общий белок-1</t>
  </si>
  <si>
    <t>(Биурет), унифицированный 1х1000 мл, 006.001</t>
  </si>
  <si>
    <t>наб</t>
  </si>
  <si>
    <t>Креатинин</t>
  </si>
  <si>
    <t>кинетическим методом, реакция Яффе, без депротеинизации 2x250 мл,  B 04.14</t>
  </si>
  <si>
    <t>С-РЕАКТИВНЫЙ БЕЛОК (СРБ) ЛАТЕКС</t>
  </si>
  <si>
    <t>Латексный тест на слайде для качественного и полуколичественного определения С-реактивного белка (СРБ) в сыворотке человека. Без разведения проб, 100 TEST, 1200302</t>
  </si>
  <si>
    <t>(глюкозооксидазный метод) 2х250мл, 005.028</t>
  </si>
  <si>
    <t xml:space="preserve">Набор реагентов  для  иммуноферментного выявления суммарных антител к вирусу гепатита Дельта, </t>
  </si>
  <si>
    <t>12х8, D-0954</t>
  </si>
  <si>
    <t>Набор реагентов  для  иммуноферментного выявления иммуноглобулинов класса G к антигенам эхинококка однокамерного в сыворотке  (плазме) крови</t>
  </si>
  <si>
    <t xml:space="preserve"> 12х8, D-3356</t>
  </si>
  <si>
    <t xml:space="preserve">Mycoplasma hominis – IgG </t>
  </si>
  <si>
    <t>Набор реагентов  для  иммуноферментного выявления иммуноглобулинов класса G к Mycoplasma hominis, 12х8, D-4352</t>
  </si>
  <si>
    <t>Ureaplasma urealyticum– IgG</t>
  </si>
  <si>
    <t>Набор реагентов  для  иммуноферментного  выявления иммуноглобулинов класса G  к антигенам Ureaplasma urealyticum, 12х8,  D-2254</t>
  </si>
  <si>
    <t>Набор реагентов  для иммуноферментного выявления суммарных антител  к антигену CagA Helicobacter  pylori</t>
  </si>
  <si>
    <t>12х8, D-3752</t>
  </si>
  <si>
    <t xml:space="preserve">Контрольная сыворотка </t>
  </si>
  <si>
    <t>патология   В 32.01.</t>
  </si>
  <si>
    <t>норма  В 31.01</t>
  </si>
  <si>
    <t>Контроль BloodTroll 16 - 3×3 мл Normal</t>
  </si>
  <si>
    <t>3×3 мл, реагенты для гемотологического анализатора Н18 Light, R021005</t>
  </si>
  <si>
    <t>Контроль BloodTroll 16 - 6×3 мл LNH (3 уровня)</t>
  </si>
  <si>
    <t>6×3 мл, реагенты для гемотологического анализатора Н18 Light,  R021006</t>
  </si>
  <si>
    <t xml:space="preserve">Лизирующий раствор Lysoglobine 3I </t>
  </si>
  <si>
    <t>0.5 L, реагенты для гематологических анализаторов Mindray BC 2800 / BC 3000,  HIL301</t>
  </si>
  <si>
    <t xml:space="preserve">Inoculum water (with pluronic) </t>
  </si>
  <si>
    <t xml:space="preserve"> 60 x 25 мл., к анализатору модели WalkAway B1015-7 </t>
  </si>
  <si>
    <t>PROMPT  (Prompt  inoculation system 60 Units / система Prompt для инокуляций 60 шт)</t>
  </si>
  <si>
    <t xml:space="preserve">"Prompt Dry" для переноса культуры на панель, №60, к анализатору модели WalkAway , B1026-10D </t>
  </si>
  <si>
    <t>Sterile inoculum water 60 x 3 ml / Стерильная вода для инокуляций 60 х 30 мл</t>
  </si>
  <si>
    <t xml:space="preserve">для анализатора Siemens MicroScan WalkAway B1015-2  </t>
  </si>
  <si>
    <t>Панели брейкпойнт для грам. негативных микроорганизмов комбинирован. с антибиотиками</t>
  </si>
  <si>
    <t xml:space="preserve">№20, Neg Breakpoint Combo 30 к анализатору модели WalkAway B1017-306 </t>
  </si>
  <si>
    <t xml:space="preserve">Тест полоски для анализа мочи URIN – 10 </t>
  </si>
  <si>
    <t>Глюкоза / Белки / Кровь / pH / Кетон / Нитрит / Билирубин / Уробилиноген / Удельный вес / Лейкоциты, №100</t>
  </si>
  <si>
    <t>Хлориды -01</t>
  </si>
  <si>
    <t>колориметрическим методом, без депротеинизации 2x100 B 14.01</t>
  </si>
  <si>
    <t>АНТИСТРЕПТОЛИЗИН О (АСЛО) ЛАТЕКС</t>
  </si>
  <si>
    <t>Белый латекс. Латексный тест на слайде для качественного и полуколичественного определения антистрептолизина-О. Без разведения проб, 100 TEST,  1200102</t>
  </si>
  <si>
    <t>Набор реагентов для иммуноферментного выявления антител к индивидуальным белкам вируса гепатита С (core, NS3, NS4, NS5),</t>
  </si>
  <si>
    <t xml:space="preserve"> 6х4, D-0774</t>
  </si>
  <si>
    <t>Глюкоза-02</t>
  </si>
  <si>
    <t xml:space="preserve">Гигрометр  </t>
  </si>
  <si>
    <t>психрометрический ВИТ-2 предназначены для измерения относительной влажности и температуры воздуха в помещении</t>
  </si>
  <si>
    <t>Ножницы</t>
  </si>
  <si>
    <t>тупоконечные, длина 20см(200мм),нержавеющие, не поддающиеся коррозии при обработке</t>
  </si>
  <si>
    <t>Тонометр</t>
  </si>
  <si>
    <t>механический со стетоскопом для измерения артериального давления (для взрослых)</t>
  </si>
  <si>
    <t>Языкодержатель</t>
  </si>
  <si>
    <t>для взрослых</t>
  </si>
  <si>
    <t>Роторасширитель</t>
  </si>
  <si>
    <t>для оказания первой медицинской помощи при любых видов шока,трахеотомический ,с кремольерой 190мм, с кремальерой</t>
  </si>
  <si>
    <t xml:space="preserve">Коробки стерилизационные </t>
  </si>
  <si>
    <t>круглые с фильтрами КФ-12</t>
  </si>
  <si>
    <t>круглые с фильтрами КФ-6</t>
  </si>
  <si>
    <t>Напальчник</t>
  </si>
  <si>
    <t>из латекса</t>
  </si>
  <si>
    <t>Термометр</t>
  </si>
  <si>
    <t>медицинский ртутный, ударопрочный с защитным полимерным покрытие. Начальное значение шкалы 35°Конечное значение шкалы 42°Диапазон измерения от 35° до 42°.</t>
  </si>
  <si>
    <t xml:space="preserve">Лоток почкообразный </t>
  </si>
  <si>
    <t>эмалированный,25 см</t>
  </si>
  <si>
    <t xml:space="preserve">Пинцет </t>
  </si>
  <si>
    <t>хирургический 150 мм</t>
  </si>
  <si>
    <t>Метопролол</t>
  </si>
  <si>
    <t>Цеф III</t>
  </si>
  <si>
    <t>пакетик 200 мг</t>
  </si>
  <si>
    <t>Нодропорин</t>
  </si>
  <si>
    <t>шроиц</t>
  </si>
  <si>
    <t>раствор для инъекций 0,3 мл</t>
  </si>
  <si>
    <t>Комплект хирургический стерильный</t>
  </si>
  <si>
    <t>1.Халат медицинский пл.25 г/м кв. - 1 шт; 2.Пилотка-колпак пл.42 г/м кв. – 1 шт.; 3.Бахилы высокие пл.42 г/м кв. – 1 пара; 4.Маска медицинская трехслойная – 1 шт.</t>
  </si>
  <si>
    <t>Комплект акушерский стерильный</t>
  </si>
  <si>
    <t>1. Подстилка впитывающая 60 см х 60 см, пл.50 г/м кв. - 1 шт. 2. Простыня ламинированная 1,4 м х 0,8 м, пл. 25 г/м кв. - 1 шт. 3. Салфетка 0,8 м х 0,7 м, пл. 25 г/м кв. - 1 шт. 4. Рубашка для роженицы пл. 25 г/м кв. - 1 шт. 5. Бахилы высокие пл. 25г/м кв. - 1 пара. 6. Шапочка берет пл. 18г/м кв. - 1 шт. 7. Салфетка бумажная 0,2 м х 0,2 м – 3 шт.</t>
  </si>
  <si>
    <t xml:space="preserve">Викрил </t>
  </si>
  <si>
    <t>№3</t>
  </si>
  <si>
    <t>№2</t>
  </si>
  <si>
    <t>Магния сульфат</t>
  </si>
  <si>
    <t>раствор для инъекций 25% 5 мл</t>
  </si>
  <si>
    <t xml:space="preserve">Теноксика </t>
  </si>
  <si>
    <t>раствор для инъекций  25 мг</t>
  </si>
  <si>
    <t>Беродуал</t>
  </si>
  <si>
    <t>раствор для ингаляций 20 мл</t>
  </si>
  <si>
    <t xml:space="preserve">Лактулоза </t>
  </si>
  <si>
    <t>Клексан</t>
  </si>
  <si>
    <t>раствор для инъекций 0,4 мл</t>
  </si>
  <si>
    <t>шпрц</t>
  </si>
  <si>
    <t>Капрон</t>
  </si>
  <si>
    <t>№5</t>
  </si>
  <si>
    <t>№6</t>
  </si>
  <si>
    <t>сироп 200 мл</t>
  </si>
  <si>
    <t>Набор реагентов  для иммуноферментного выявления иммуноглобулинов классов G и М к вирусу гепатита С</t>
  </si>
  <si>
    <t>12х8, D-0772</t>
  </si>
  <si>
    <t>Набор реагентов для иммуноферментного выявления HBs-антиген (комплект-3) – стрип</t>
  </si>
  <si>
    <t xml:space="preserve"> HBsAg (одностадийная постановка). Чувствительность: 0,05 МЕ/мл (нг/мл), 12х8, D-0556</t>
  </si>
  <si>
    <t>Набор реагентов  для  иммуноферментного выявления и подтверждения присутствия HВsAg комплект 5/подтверждающий тест</t>
  </si>
  <si>
    <t>Одностадийная постановка. Чувствительность: 0,05 МЕ/мл (нг/мл), 6х8, D-0558</t>
  </si>
  <si>
    <t xml:space="preserve"> Цена </t>
  </si>
  <si>
    <t>Сумма</t>
  </si>
  <si>
    <t>Условие поставки</t>
  </si>
  <si>
    <t>аванс 0%</t>
  </si>
  <si>
    <t>ГККП "Сайрамская центральная районная больница"</t>
  </si>
  <si>
    <t>до склада заказчика</t>
  </si>
  <si>
    <t>согласно заключенного договора декабря 2017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</si>
</sst>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b/>
      <i/>
      <sz val="16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</cellStyleXfs>
  <cellXfs count="81">
    <xf numFmtId="0" fontId="0" fillId="0" borderId="0" xfId="0"/>
    <xf numFmtId="0" fontId="18" fillId="0" borderId="0" xfId="21" applyFont="1" applyFill="1" applyBorder="1" applyAlignment="1" applyProtection="1">
      <alignment vertical="center"/>
      <protection/>
    </xf>
    <xf numFmtId="0" fontId="18" fillId="0" borderId="0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horizontal="left" vertical="center"/>
      <protection/>
    </xf>
    <xf numFmtId="43" fontId="18" fillId="0" borderId="0" xfId="20" applyFont="1" applyFill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/>
      <protection/>
    </xf>
    <xf numFmtId="4" fontId="15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0" fontId="19" fillId="0" borderId="0" xfId="21" applyFont="1" applyFill="1" applyBorder="1" applyAlignment="1" applyProtection="1">
      <alignment vertical="center"/>
      <protection locked="0"/>
    </xf>
    <xf numFmtId="0" fontId="19" fillId="0" borderId="0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 applyProtection="1">
      <alignment horizontal="left" vertical="center"/>
      <protection locked="0"/>
    </xf>
    <xf numFmtId="43" fontId="19" fillId="0" borderId="0" xfId="2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43" fontId="13" fillId="0" borderId="0" xfId="20" applyFont="1" applyFill="1" applyAlignment="1" applyProtection="1">
      <alignment vertical="center" wrapText="1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43" fontId="6" fillId="0" borderId="2" xfId="20" applyFont="1" applyFill="1" applyBorder="1" applyAlignment="1" applyProtection="1">
      <alignment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3" fontId="6" fillId="0" borderId="0" xfId="20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/>
      <protection/>
    </xf>
    <xf numFmtId="43" fontId="6" fillId="0" borderId="0" xfId="20" applyFont="1" applyFill="1" applyAlignment="1" applyProtection="1">
      <alignment horizontal="center" vertical="center"/>
      <protection/>
    </xf>
    <xf numFmtId="43" fontId="6" fillId="0" borderId="0" xfId="2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43" fontId="6" fillId="0" borderId="0" xfId="2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/>
      <protection/>
    </xf>
    <xf numFmtId="43" fontId="15" fillId="0" borderId="0" xfId="2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/>
      <protection/>
    </xf>
    <xf numFmtId="43" fontId="15" fillId="0" borderId="0" xfId="2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43" fontId="12" fillId="0" borderId="0" xfId="20" applyFont="1" applyFill="1" applyAlignment="1" applyProtection="1">
      <alignment horizontal="center" vertical="center"/>
      <protection/>
    </xf>
    <xf numFmtId="43" fontId="12" fillId="0" borderId="0" xfId="2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left"/>
      <protection/>
    </xf>
    <xf numFmtId="43" fontId="5" fillId="0" borderId="0" xfId="20" applyFont="1" applyFill="1" applyAlignment="1" applyProtection="1">
      <alignment horizontal="center" vertical="center"/>
      <protection/>
    </xf>
    <xf numFmtId="43" fontId="5" fillId="0" borderId="0" xfId="20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3" fontId="15" fillId="0" borderId="1" xfId="20" applyFont="1" applyFill="1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4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0" fontId="15" fillId="0" borderId="2" xfId="0" applyNumberFormat="1" applyFont="1" applyFill="1" applyBorder="1" applyAlignment="1">
      <alignment horizontal="center" vertical="center" wrapText="1"/>
    </xf>
    <xf numFmtId="43" fontId="15" fillId="0" borderId="2" xfId="20" applyFont="1" applyFill="1" applyBorder="1" applyAlignment="1">
      <alignment vertical="center" wrapText="1"/>
    </xf>
    <xf numFmtId="43" fontId="15" fillId="0" borderId="2" xfId="2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21" applyNumberFormat="1" applyFont="1" applyFill="1" applyBorder="1" applyAlignment="1" applyProtection="1">
      <alignment horizontal="center" vertical="center" wrapText="1" shrinkToFit="1"/>
      <protection/>
    </xf>
    <xf numFmtId="4" fontId="9" fillId="0" borderId="1" xfId="20" applyNumberFormat="1" applyFont="1" applyFill="1" applyBorder="1" applyAlignment="1" applyProtection="1">
      <alignment horizontal="center" vertical="center" wrapText="1" shrinkToFit="1"/>
      <protection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4" fontId="15" fillId="0" borderId="4" xfId="0" applyNumberFormat="1" applyFont="1" applyFill="1" applyBorder="1" applyAlignment="1" applyProtection="1">
      <alignment horizontal="center" vertical="center" wrapText="1"/>
      <protection/>
    </xf>
    <xf numFmtId="4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22" applyFont="1" applyFill="1" applyBorder="1" applyAlignment="1" applyProtection="1">
      <alignment horizontal="center" vertical="center" wrapText="1"/>
      <protection/>
    </xf>
    <xf numFmtId="0" fontId="11" fillId="0" borderId="3" xfId="22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4" xfId="20" applyFont="1" applyFill="1" applyBorder="1" applyAlignment="1">
      <alignment horizontal="center" vertical="center" wrapText="1"/>
    </xf>
    <xf numFmtId="43" fontId="4" fillId="0" borderId="2" xfId="2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 2" xfId="21"/>
    <cellStyle name="Обычный 2" xfId="22"/>
    <cellStyle name="Обычный 3" xfId="23"/>
    <cellStyle name="Стиль 1" xfId="24"/>
    <cellStyle name="Обычный 2 1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6"/>
  <sheetViews>
    <sheetView tabSelected="1" view="pageBreakPreview" zoomScale="55" zoomScaleSheetLayoutView="55" workbookViewId="0" topLeftCell="A1">
      <pane xSplit="5" ySplit="5" topLeftCell="F136" activePane="bottomRight" state="frozen"/>
      <selection pane="topRight" activeCell="H1" sqref="H1"/>
      <selection pane="bottomLeft" activeCell="A6" sqref="A6"/>
      <selection pane="bottomRight" activeCell="G165" sqref="G165"/>
    </sheetView>
  </sheetViews>
  <sheetFormatPr defaultColWidth="9.140625" defaultRowHeight="15"/>
  <cols>
    <col min="1" max="1" width="8.421875" style="30" customWidth="1"/>
    <col min="2" max="2" width="60.00390625" style="49" customWidth="1"/>
    <col min="3" max="3" width="76.57421875" style="49" customWidth="1"/>
    <col min="4" max="4" width="19.140625" style="30" customWidth="1"/>
    <col min="5" max="5" width="18.421875" style="33" customWidth="1"/>
    <col min="6" max="6" width="16.00390625" style="30" customWidth="1"/>
    <col min="7" max="9" width="22.421875" style="48" customWidth="1"/>
    <col min="10" max="10" width="21.28125" style="30" customWidth="1"/>
    <col min="11" max="11" width="22.57421875" style="30" customWidth="1"/>
    <col min="12" max="12" width="23.57421875" style="19" customWidth="1"/>
    <col min="13" max="16384" width="9.140625" style="19" customWidth="1"/>
  </cols>
  <sheetData>
    <row r="1" spans="1:11" s="7" customFormat="1" ht="27.75" customHeight="1">
      <c r="A1" s="1" t="s">
        <v>13</v>
      </c>
      <c r="B1" s="3"/>
      <c r="C1" s="3"/>
      <c r="D1" s="2"/>
      <c r="E1" s="4"/>
      <c r="F1" s="5"/>
      <c r="G1" s="6"/>
      <c r="H1" s="6"/>
      <c r="I1" s="6"/>
      <c r="J1" s="5"/>
      <c r="K1" s="5"/>
    </row>
    <row r="2" spans="1:11" s="7" customFormat="1" ht="23.25">
      <c r="A2" s="8"/>
      <c r="B2" s="10" t="s">
        <v>295</v>
      </c>
      <c r="C2" s="10"/>
      <c r="D2" s="9"/>
      <c r="E2" s="11"/>
      <c r="F2" s="5"/>
      <c r="G2" s="6"/>
      <c r="H2" s="6"/>
      <c r="I2" s="6"/>
      <c r="J2" s="5"/>
      <c r="K2" s="5"/>
    </row>
    <row r="3" spans="1:11" s="17" customFormat="1" ht="27" customHeight="1">
      <c r="A3" s="12"/>
      <c r="B3" s="14"/>
      <c r="C3" s="14"/>
      <c r="D3" s="13"/>
      <c r="E3" s="15"/>
      <c r="F3" s="12"/>
      <c r="G3" s="16"/>
      <c r="H3" s="16"/>
      <c r="I3" s="16"/>
      <c r="J3" s="12"/>
      <c r="K3" s="12"/>
    </row>
    <row r="4" spans="1:11" s="18" customFormat="1" ht="45.75" customHeight="1">
      <c r="A4" s="73" t="s">
        <v>2</v>
      </c>
      <c r="B4" s="75" t="s">
        <v>12</v>
      </c>
      <c r="C4" s="77" t="s">
        <v>11</v>
      </c>
      <c r="D4" s="77" t="s">
        <v>1</v>
      </c>
      <c r="E4" s="78" t="s">
        <v>291</v>
      </c>
      <c r="F4" s="67" t="s">
        <v>15</v>
      </c>
      <c r="G4" s="68" t="s">
        <v>292</v>
      </c>
      <c r="H4" s="68" t="s">
        <v>293</v>
      </c>
      <c r="I4" s="68" t="s">
        <v>4</v>
      </c>
      <c r="J4" s="69" t="s">
        <v>293</v>
      </c>
      <c r="K4" s="66" t="s">
        <v>3</v>
      </c>
    </row>
    <row r="5" spans="1:11" s="18" customFormat="1" ht="36.75" customHeight="1">
      <c r="A5" s="74"/>
      <c r="B5" s="76"/>
      <c r="C5" s="77"/>
      <c r="D5" s="77"/>
      <c r="E5" s="79"/>
      <c r="F5" s="67"/>
      <c r="G5" s="68"/>
      <c r="H5" s="68"/>
      <c r="I5" s="68"/>
      <c r="J5" s="69"/>
      <c r="K5" s="66"/>
    </row>
    <row r="6" spans="1:11" ht="36" customHeight="1">
      <c r="A6" s="56">
        <v>1</v>
      </c>
      <c r="B6" s="51" t="s">
        <v>16</v>
      </c>
      <c r="C6" s="51" t="s">
        <v>17</v>
      </c>
      <c r="D6" s="52" t="s">
        <v>7</v>
      </c>
      <c r="E6" s="53">
        <v>326</v>
      </c>
      <c r="F6" s="54">
        <v>2000</v>
      </c>
      <c r="G6" s="55">
        <f aca="true" t="shared" si="0" ref="G6:G94">E6*F6</f>
        <v>652000</v>
      </c>
      <c r="H6" s="71" t="s">
        <v>294</v>
      </c>
      <c r="I6" s="71" t="s">
        <v>295</v>
      </c>
      <c r="J6" s="71" t="s">
        <v>296</v>
      </c>
      <c r="K6" s="71" t="s">
        <v>297</v>
      </c>
    </row>
    <row r="7" spans="1:11" ht="35.25" customHeight="1">
      <c r="A7" s="56">
        <v>2</v>
      </c>
      <c r="B7" s="51" t="s">
        <v>19</v>
      </c>
      <c r="C7" s="51" t="s">
        <v>18</v>
      </c>
      <c r="D7" s="52" t="s">
        <v>20</v>
      </c>
      <c r="E7" s="53">
        <v>11.02</v>
      </c>
      <c r="F7" s="54">
        <v>3600</v>
      </c>
      <c r="G7" s="55">
        <f t="shared" si="0"/>
        <v>39672</v>
      </c>
      <c r="H7" s="72"/>
      <c r="I7" s="72"/>
      <c r="J7" s="72"/>
      <c r="K7" s="72"/>
    </row>
    <row r="8" spans="1:11" ht="32.25" customHeight="1">
      <c r="A8" s="56">
        <v>3</v>
      </c>
      <c r="B8" s="51" t="s">
        <v>21</v>
      </c>
      <c r="C8" s="51" t="s">
        <v>22</v>
      </c>
      <c r="D8" s="52" t="s">
        <v>23</v>
      </c>
      <c r="E8" s="53">
        <v>231.75</v>
      </c>
      <c r="F8" s="54">
        <v>200</v>
      </c>
      <c r="G8" s="55">
        <f t="shared" si="0"/>
        <v>46350</v>
      </c>
      <c r="H8" s="72"/>
      <c r="I8" s="72"/>
      <c r="J8" s="72"/>
      <c r="K8" s="72"/>
    </row>
    <row r="9" spans="1:11" ht="32.25" customHeight="1">
      <c r="A9" s="56">
        <v>4</v>
      </c>
      <c r="B9" s="51" t="s">
        <v>9</v>
      </c>
      <c r="C9" s="51" t="s">
        <v>10</v>
      </c>
      <c r="D9" s="52" t="s">
        <v>7</v>
      </c>
      <c r="E9" s="53">
        <v>20.58</v>
      </c>
      <c r="F9" s="54">
        <v>200</v>
      </c>
      <c r="G9" s="55">
        <f t="shared" si="0"/>
        <v>4116</v>
      </c>
      <c r="H9" s="72"/>
      <c r="I9" s="72"/>
      <c r="J9" s="72"/>
      <c r="K9" s="72"/>
    </row>
    <row r="10" spans="1:11" ht="32.25" customHeight="1">
      <c r="A10" s="56">
        <v>5</v>
      </c>
      <c r="B10" s="51" t="s">
        <v>29</v>
      </c>
      <c r="C10" s="51" t="s">
        <v>30</v>
      </c>
      <c r="D10" s="52" t="s">
        <v>23</v>
      </c>
      <c r="E10" s="53">
        <v>366.35</v>
      </c>
      <c r="F10" s="54">
        <v>600</v>
      </c>
      <c r="G10" s="55">
        <f t="shared" si="0"/>
        <v>219810</v>
      </c>
      <c r="H10" s="72"/>
      <c r="I10" s="72"/>
      <c r="J10" s="72"/>
      <c r="K10" s="72"/>
    </row>
    <row r="11" spans="1:11" ht="32.25" customHeight="1">
      <c r="A11" s="56">
        <v>6</v>
      </c>
      <c r="B11" s="51" t="s">
        <v>157</v>
      </c>
      <c r="C11" s="51" t="s">
        <v>158</v>
      </c>
      <c r="D11" s="52" t="s">
        <v>7</v>
      </c>
      <c r="E11" s="53">
        <v>400</v>
      </c>
      <c r="F11" s="54">
        <v>600</v>
      </c>
      <c r="G11" s="55">
        <f t="shared" si="0"/>
        <v>240000</v>
      </c>
      <c r="H11" s="72"/>
      <c r="I11" s="72"/>
      <c r="J11" s="72"/>
      <c r="K11" s="72"/>
    </row>
    <row r="12" spans="1:11" ht="32.25" customHeight="1">
      <c r="A12" s="56">
        <v>7</v>
      </c>
      <c r="B12" s="51" t="s">
        <v>31</v>
      </c>
      <c r="C12" s="51" t="s">
        <v>260</v>
      </c>
      <c r="D12" s="52" t="s">
        <v>32</v>
      </c>
      <c r="E12" s="53">
        <v>43.15</v>
      </c>
      <c r="F12" s="54">
        <v>600</v>
      </c>
      <c r="G12" s="55">
        <f t="shared" si="0"/>
        <v>25890</v>
      </c>
      <c r="H12" s="72"/>
      <c r="I12" s="72"/>
      <c r="J12" s="72"/>
      <c r="K12" s="72"/>
    </row>
    <row r="13" spans="1:11" ht="32.25" customHeight="1">
      <c r="A13" s="56">
        <v>8</v>
      </c>
      <c r="B13" s="51" t="s">
        <v>21</v>
      </c>
      <c r="C13" s="51" t="s">
        <v>159</v>
      </c>
      <c r="D13" s="52" t="s">
        <v>23</v>
      </c>
      <c r="E13" s="53">
        <v>225.64</v>
      </c>
      <c r="F13" s="54">
        <v>100</v>
      </c>
      <c r="G13" s="55">
        <f t="shared" si="0"/>
        <v>22564</v>
      </c>
      <c r="H13" s="72"/>
      <c r="I13" s="72"/>
      <c r="J13" s="72"/>
      <c r="K13" s="72"/>
    </row>
    <row r="14" spans="1:11" ht="32.25" customHeight="1">
      <c r="A14" s="56">
        <v>9</v>
      </c>
      <c r="B14" s="51" t="s">
        <v>164</v>
      </c>
      <c r="C14" s="51" t="s">
        <v>165</v>
      </c>
      <c r="D14" s="52" t="s">
        <v>7</v>
      </c>
      <c r="E14" s="53">
        <v>1800</v>
      </c>
      <c r="F14" s="54">
        <v>100</v>
      </c>
      <c r="G14" s="55">
        <f t="shared" si="0"/>
        <v>180000</v>
      </c>
      <c r="H14" s="72"/>
      <c r="I14" s="72"/>
      <c r="J14" s="72"/>
      <c r="K14" s="72"/>
    </row>
    <row r="15" spans="1:11" ht="35.25" customHeight="1">
      <c r="A15" s="56">
        <v>10</v>
      </c>
      <c r="B15" s="51" t="s">
        <v>273</v>
      </c>
      <c r="C15" s="51" t="s">
        <v>274</v>
      </c>
      <c r="D15" s="52" t="s">
        <v>7</v>
      </c>
      <c r="E15" s="53">
        <v>835</v>
      </c>
      <c r="F15" s="54">
        <v>300</v>
      </c>
      <c r="G15" s="55">
        <f t="shared" si="0"/>
        <v>250500</v>
      </c>
      <c r="H15" s="72"/>
      <c r="I15" s="72"/>
      <c r="J15" s="72"/>
      <c r="K15" s="72"/>
    </row>
    <row r="16" spans="1:11" ht="36" customHeight="1">
      <c r="A16" s="56">
        <v>11</v>
      </c>
      <c r="B16" s="51" t="s">
        <v>160</v>
      </c>
      <c r="C16" s="60" t="s">
        <v>161</v>
      </c>
      <c r="D16" s="52" t="s">
        <v>8</v>
      </c>
      <c r="E16" s="53">
        <v>172.32</v>
      </c>
      <c r="F16" s="54">
        <v>300</v>
      </c>
      <c r="G16" s="55">
        <f t="shared" si="0"/>
        <v>51696</v>
      </c>
      <c r="H16" s="72"/>
      <c r="I16" s="72"/>
      <c r="J16" s="72"/>
      <c r="K16" s="72"/>
    </row>
    <row r="17" spans="1:11" ht="36" customHeight="1">
      <c r="A17" s="56">
        <v>12</v>
      </c>
      <c r="B17" s="51" t="s">
        <v>271</v>
      </c>
      <c r="C17" s="51" t="s">
        <v>272</v>
      </c>
      <c r="D17" s="52" t="s">
        <v>7</v>
      </c>
      <c r="E17" s="53">
        <v>15.79</v>
      </c>
      <c r="F17" s="54">
        <v>2000</v>
      </c>
      <c r="G17" s="55">
        <f t="shared" si="0"/>
        <v>31580</v>
      </c>
      <c r="H17" s="72"/>
      <c r="I17" s="72"/>
      <c r="J17" s="72"/>
      <c r="K17" s="72"/>
    </row>
    <row r="18" spans="1:11" ht="40.5" customHeight="1">
      <c r="A18" s="56">
        <v>13</v>
      </c>
      <c r="B18" s="51" t="s">
        <v>275</v>
      </c>
      <c r="C18" s="51" t="s">
        <v>276</v>
      </c>
      <c r="D18" s="52" t="s">
        <v>23</v>
      </c>
      <c r="E18" s="53">
        <v>1208.52</v>
      </c>
      <c r="F18" s="54">
        <v>50</v>
      </c>
      <c r="G18" s="55">
        <f t="shared" si="0"/>
        <v>60426</v>
      </c>
      <c r="H18" s="72"/>
      <c r="I18" s="72"/>
      <c r="J18" s="72"/>
      <c r="K18" s="72"/>
    </row>
    <row r="19" spans="1:11" ht="37.5" customHeight="1">
      <c r="A19" s="56">
        <v>14</v>
      </c>
      <c r="B19" s="51" t="s">
        <v>162</v>
      </c>
      <c r="C19" s="60" t="s">
        <v>163</v>
      </c>
      <c r="D19" s="52" t="s">
        <v>23</v>
      </c>
      <c r="E19" s="53">
        <v>181</v>
      </c>
      <c r="F19" s="54">
        <v>100</v>
      </c>
      <c r="G19" s="55">
        <f t="shared" si="0"/>
        <v>18100</v>
      </c>
      <c r="H19" s="72"/>
      <c r="I19" s="72"/>
      <c r="J19" s="72"/>
      <c r="K19" s="72"/>
    </row>
    <row r="20" spans="1:11" ht="47.25" customHeight="1">
      <c r="A20" s="56">
        <v>15</v>
      </c>
      <c r="B20" s="51" t="s">
        <v>25</v>
      </c>
      <c r="C20" s="51" t="s">
        <v>24</v>
      </c>
      <c r="D20" s="52" t="s">
        <v>6</v>
      </c>
      <c r="E20" s="53">
        <v>184.79</v>
      </c>
      <c r="F20" s="54">
        <v>672</v>
      </c>
      <c r="G20" s="55">
        <f t="shared" si="0"/>
        <v>124178.87999999999</v>
      </c>
      <c r="H20" s="72"/>
      <c r="I20" s="72"/>
      <c r="J20" s="72"/>
      <c r="K20" s="72"/>
    </row>
    <row r="21" spans="1:11" ht="47.25" customHeight="1">
      <c r="A21" s="56">
        <v>16</v>
      </c>
      <c r="B21" s="51" t="s">
        <v>277</v>
      </c>
      <c r="C21" s="51" t="s">
        <v>284</v>
      </c>
      <c r="D21" s="52" t="s">
        <v>6</v>
      </c>
      <c r="E21" s="53">
        <v>1646.65</v>
      </c>
      <c r="F21" s="54">
        <v>48</v>
      </c>
      <c r="G21" s="55">
        <f t="shared" si="0"/>
        <v>79039.20000000001</v>
      </c>
      <c r="H21" s="72"/>
      <c r="I21" s="72"/>
      <c r="J21" s="72"/>
      <c r="K21" s="72"/>
    </row>
    <row r="22" spans="1:11" ht="54" customHeight="1">
      <c r="A22" s="56">
        <v>17</v>
      </c>
      <c r="B22" s="51" t="s">
        <v>278</v>
      </c>
      <c r="C22" s="51" t="s">
        <v>279</v>
      </c>
      <c r="D22" s="52" t="s">
        <v>280</v>
      </c>
      <c r="E22" s="53">
        <v>1463.76</v>
      </c>
      <c r="F22" s="54">
        <v>100</v>
      </c>
      <c r="G22" s="55">
        <f t="shared" si="0"/>
        <v>146376</v>
      </c>
      <c r="H22" s="72"/>
      <c r="I22" s="72"/>
      <c r="J22" s="72"/>
      <c r="K22" s="72"/>
    </row>
    <row r="23" spans="1:11" ht="40.5" customHeight="1">
      <c r="A23" s="56">
        <v>18</v>
      </c>
      <c r="B23" s="51" t="s">
        <v>176</v>
      </c>
      <c r="C23" s="51" t="s">
        <v>177</v>
      </c>
      <c r="D23" s="52" t="s">
        <v>7</v>
      </c>
      <c r="E23" s="53">
        <v>53.43</v>
      </c>
      <c r="F23" s="54">
        <v>50</v>
      </c>
      <c r="G23" s="55">
        <f t="shared" si="0"/>
        <v>2671.5</v>
      </c>
      <c r="H23" s="72"/>
      <c r="I23" s="72"/>
      <c r="J23" s="72"/>
      <c r="K23" s="72"/>
    </row>
    <row r="24" spans="1:11" ht="37.5" customHeight="1">
      <c r="A24" s="56">
        <v>19</v>
      </c>
      <c r="B24" s="52" t="s">
        <v>178</v>
      </c>
      <c r="C24" s="52" t="s">
        <v>179</v>
      </c>
      <c r="D24" s="58" t="s">
        <v>7</v>
      </c>
      <c r="E24" s="53">
        <v>12.96</v>
      </c>
      <c r="F24" s="54">
        <v>2000</v>
      </c>
      <c r="G24" s="55">
        <f t="shared" si="0"/>
        <v>25920</v>
      </c>
      <c r="H24" s="72"/>
      <c r="I24" s="72"/>
      <c r="J24" s="72"/>
      <c r="K24" s="72"/>
    </row>
    <row r="25" spans="1:11" ht="39" customHeight="1">
      <c r="A25" s="56">
        <v>20</v>
      </c>
      <c r="B25" s="52" t="s">
        <v>180</v>
      </c>
      <c r="C25" s="52" t="s">
        <v>181</v>
      </c>
      <c r="D25" s="58" t="s">
        <v>7</v>
      </c>
      <c r="E25" s="53">
        <v>20.55</v>
      </c>
      <c r="F25" s="54">
        <v>500</v>
      </c>
      <c r="G25" s="55">
        <f t="shared" si="0"/>
        <v>10275</v>
      </c>
      <c r="H25" s="72"/>
      <c r="I25" s="72"/>
      <c r="J25" s="72"/>
      <c r="K25" s="72"/>
    </row>
    <row r="26" spans="1:11" ht="47.25" customHeight="1">
      <c r="A26" s="56">
        <v>21</v>
      </c>
      <c r="B26" s="51" t="s">
        <v>259</v>
      </c>
      <c r="C26" s="51" t="s">
        <v>24</v>
      </c>
      <c r="D26" s="52" t="s">
        <v>6</v>
      </c>
      <c r="E26" s="53">
        <v>184</v>
      </c>
      <c r="F26" s="54">
        <v>2500</v>
      </c>
      <c r="G26" s="55">
        <f t="shared" si="0"/>
        <v>460000</v>
      </c>
      <c r="H26" s="72"/>
      <c r="I26" s="72"/>
      <c r="J26" s="72"/>
      <c r="K26" s="72"/>
    </row>
    <row r="27" spans="1:11" ht="36" customHeight="1">
      <c r="A27" s="56">
        <v>22</v>
      </c>
      <c r="B27" s="51" t="s">
        <v>0</v>
      </c>
      <c r="C27" s="51" t="s">
        <v>26</v>
      </c>
      <c r="D27" s="52" t="s">
        <v>8</v>
      </c>
      <c r="E27" s="53">
        <v>477.1</v>
      </c>
      <c r="F27" s="54">
        <v>360</v>
      </c>
      <c r="G27" s="55">
        <f t="shared" si="0"/>
        <v>171756</v>
      </c>
      <c r="H27" s="72"/>
      <c r="I27" s="72"/>
      <c r="J27" s="72"/>
      <c r="K27" s="72"/>
    </row>
    <row r="28" spans="1:11" ht="39" customHeight="1">
      <c r="A28" s="56">
        <v>23</v>
      </c>
      <c r="B28" s="51" t="s">
        <v>27</v>
      </c>
      <c r="C28" s="51" t="s">
        <v>28</v>
      </c>
      <c r="D28" s="52" t="s">
        <v>7</v>
      </c>
      <c r="E28" s="53">
        <v>10.98</v>
      </c>
      <c r="F28" s="54">
        <v>3000</v>
      </c>
      <c r="G28" s="55">
        <f t="shared" si="0"/>
        <v>32940</v>
      </c>
      <c r="H28" s="72"/>
      <c r="I28" s="72"/>
      <c r="J28" s="72"/>
      <c r="K28" s="72"/>
    </row>
    <row r="29" spans="1:11" ht="51.75" customHeight="1">
      <c r="A29" s="56">
        <v>24</v>
      </c>
      <c r="B29" s="51" t="s">
        <v>25</v>
      </c>
      <c r="C29" s="51" t="s">
        <v>33</v>
      </c>
      <c r="D29" s="52" t="s">
        <v>6</v>
      </c>
      <c r="E29" s="53">
        <v>92.4</v>
      </c>
      <c r="F29" s="54">
        <v>672</v>
      </c>
      <c r="G29" s="55">
        <f t="shared" si="0"/>
        <v>62092.8</v>
      </c>
      <c r="H29" s="72"/>
      <c r="I29" s="72"/>
      <c r="J29" s="72"/>
      <c r="K29" s="72"/>
    </row>
    <row r="30" spans="1:11" ht="41.25" customHeight="1">
      <c r="A30" s="56">
        <v>25</v>
      </c>
      <c r="B30" s="51" t="s">
        <v>34</v>
      </c>
      <c r="C30" s="51" t="s">
        <v>35</v>
      </c>
      <c r="D30" s="52" t="s">
        <v>7</v>
      </c>
      <c r="E30" s="53">
        <v>127.55</v>
      </c>
      <c r="F30" s="54">
        <v>1000</v>
      </c>
      <c r="G30" s="55">
        <f t="shared" si="0"/>
        <v>127550</v>
      </c>
      <c r="H30" s="72"/>
      <c r="I30" s="72"/>
      <c r="J30" s="72"/>
      <c r="K30" s="72"/>
    </row>
    <row r="31" spans="1:11" ht="49.5" customHeight="1">
      <c r="A31" s="56">
        <v>26</v>
      </c>
      <c r="B31" s="51" t="s">
        <v>36</v>
      </c>
      <c r="C31" s="51" t="s">
        <v>24</v>
      </c>
      <c r="D31" s="52" t="s">
        <v>23</v>
      </c>
      <c r="E31" s="53">
        <v>40</v>
      </c>
      <c r="F31" s="54">
        <v>5000</v>
      </c>
      <c r="G31" s="55">
        <f t="shared" si="0"/>
        <v>200000</v>
      </c>
      <c r="H31" s="72"/>
      <c r="I31" s="72"/>
      <c r="J31" s="72"/>
      <c r="K31" s="72"/>
    </row>
    <row r="32" spans="1:11" ht="32.65" customHeight="1">
      <c r="A32" s="56">
        <v>27</v>
      </c>
      <c r="B32" s="51" t="s">
        <v>38</v>
      </c>
      <c r="C32" s="51" t="s">
        <v>37</v>
      </c>
      <c r="D32" s="52" t="s">
        <v>7</v>
      </c>
      <c r="E32" s="53">
        <v>25.04</v>
      </c>
      <c r="F32" s="54">
        <v>3000</v>
      </c>
      <c r="G32" s="55">
        <f t="shared" si="0"/>
        <v>75120</v>
      </c>
      <c r="H32" s="72"/>
      <c r="I32" s="72"/>
      <c r="J32" s="72"/>
      <c r="K32" s="72"/>
    </row>
    <row r="33" spans="1:11" ht="32.65" customHeight="1">
      <c r="A33" s="56">
        <v>28</v>
      </c>
      <c r="B33" s="51" t="s">
        <v>39</v>
      </c>
      <c r="C33" s="51" t="s">
        <v>40</v>
      </c>
      <c r="D33" s="52" t="s">
        <v>7</v>
      </c>
      <c r="E33" s="53">
        <v>23.45</v>
      </c>
      <c r="F33" s="54">
        <v>1500</v>
      </c>
      <c r="G33" s="55">
        <f t="shared" si="0"/>
        <v>35175</v>
      </c>
      <c r="H33" s="72"/>
      <c r="I33" s="72"/>
      <c r="J33" s="72"/>
      <c r="K33" s="72"/>
    </row>
    <row r="34" spans="1:11" ht="32.65" customHeight="1">
      <c r="A34" s="56">
        <v>29</v>
      </c>
      <c r="B34" s="51" t="s">
        <v>41</v>
      </c>
      <c r="C34" s="51" t="s">
        <v>42</v>
      </c>
      <c r="D34" s="52" t="s">
        <v>20</v>
      </c>
      <c r="E34" s="53">
        <v>385.6</v>
      </c>
      <c r="F34" s="54">
        <v>180</v>
      </c>
      <c r="G34" s="55">
        <f t="shared" si="0"/>
        <v>69408</v>
      </c>
      <c r="H34" s="72"/>
      <c r="I34" s="72"/>
      <c r="J34" s="72"/>
      <c r="K34" s="72"/>
    </row>
    <row r="35" spans="1:11" ht="32.65" customHeight="1">
      <c r="A35" s="56">
        <v>30</v>
      </c>
      <c r="B35" s="51" t="s">
        <v>45</v>
      </c>
      <c r="C35" s="51" t="s">
        <v>43</v>
      </c>
      <c r="D35" s="52" t="s">
        <v>44</v>
      </c>
      <c r="E35" s="53">
        <v>16.31</v>
      </c>
      <c r="F35" s="54">
        <v>300</v>
      </c>
      <c r="G35" s="55">
        <f t="shared" si="0"/>
        <v>4893</v>
      </c>
      <c r="H35" s="72"/>
      <c r="I35" s="72"/>
      <c r="J35" s="72"/>
      <c r="K35" s="72"/>
    </row>
    <row r="36" spans="1:11" ht="48.75" customHeight="1">
      <c r="A36" s="56">
        <v>31</v>
      </c>
      <c r="B36" s="51" t="s">
        <v>46</v>
      </c>
      <c r="C36" s="51" t="s">
        <v>47</v>
      </c>
      <c r="D36" s="52" t="s">
        <v>6</v>
      </c>
      <c r="E36" s="53">
        <v>768.7</v>
      </c>
      <c r="F36" s="54">
        <v>300</v>
      </c>
      <c r="G36" s="55">
        <f t="shared" si="0"/>
        <v>230610</v>
      </c>
      <c r="H36" s="72"/>
      <c r="I36" s="72"/>
      <c r="J36" s="72"/>
      <c r="K36" s="72"/>
    </row>
    <row r="37" spans="1:11" ht="36.75" customHeight="1">
      <c r="A37" s="56">
        <v>32</v>
      </c>
      <c r="B37" s="51" t="s">
        <v>48</v>
      </c>
      <c r="C37" s="51" t="s">
        <v>49</v>
      </c>
      <c r="D37" s="52" t="s">
        <v>6</v>
      </c>
      <c r="E37" s="53">
        <v>502.9</v>
      </c>
      <c r="F37" s="54">
        <v>120</v>
      </c>
      <c r="G37" s="55">
        <f t="shared" si="0"/>
        <v>60348</v>
      </c>
      <c r="H37" s="72"/>
      <c r="I37" s="72"/>
      <c r="J37" s="72"/>
      <c r="K37" s="72"/>
    </row>
    <row r="38" spans="1:11" ht="36.75" customHeight="1">
      <c r="A38" s="56">
        <v>33</v>
      </c>
      <c r="B38" s="51" t="s">
        <v>48</v>
      </c>
      <c r="C38" s="51" t="s">
        <v>50</v>
      </c>
      <c r="D38" s="52" t="s">
        <v>6</v>
      </c>
      <c r="E38" s="53">
        <v>853.86</v>
      </c>
      <c r="F38" s="54">
        <v>60</v>
      </c>
      <c r="G38" s="55">
        <f t="shared" si="0"/>
        <v>51231.6</v>
      </c>
      <c r="H38" s="72"/>
      <c r="I38" s="72"/>
      <c r="J38" s="72"/>
      <c r="K38" s="72"/>
    </row>
    <row r="39" spans="1:11" ht="36.75" customHeight="1">
      <c r="A39" s="56">
        <v>34</v>
      </c>
      <c r="B39" s="51" t="s">
        <v>52</v>
      </c>
      <c r="C39" s="51" t="s">
        <v>51</v>
      </c>
      <c r="D39" s="52" t="s">
        <v>6</v>
      </c>
      <c r="E39" s="53">
        <v>129.59</v>
      </c>
      <c r="F39" s="54">
        <v>2000</v>
      </c>
      <c r="G39" s="55">
        <f t="shared" si="0"/>
        <v>259180</v>
      </c>
      <c r="H39" s="72"/>
      <c r="I39" s="72"/>
      <c r="J39" s="72"/>
      <c r="K39" s="72"/>
    </row>
    <row r="40" spans="1:11" ht="36.75" customHeight="1">
      <c r="A40" s="56">
        <v>35</v>
      </c>
      <c r="B40" s="51" t="s">
        <v>54</v>
      </c>
      <c r="C40" s="51" t="s">
        <v>53</v>
      </c>
      <c r="D40" s="52" t="s">
        <v>44</v>
      </c>
      <c r="E40" s="53">
        <v>126.47</v>
      </c>
      <c r="F40" s="54">
        <v>400</v>
      </c>
      <c r="G40" s="55">
        <f t="shared" si="0"/>
        <v>50588</v>
      </c>
      <c r="H40" s="72"/>
      <c r="I40" s="72"/>
      <c r="J40" s="72"/>
      <c r="K40" s="72"/>
    </row>
    <row r="41" spans="1:11" ht="39" customHeight="1">
      <c r="A41" s="56">
        <v>36</v>
      </c>
      <c r="B41" s="51" t="s">
        <v>58</v>
      </c>
      <c r="C41" s="51" t="s">
        <v>55</v>
      </c>
      <c r="D41" s="52" t="s">
        <v>6</v>
      </c>
      <c r="E41" s="53">
        <v>86.11</v>
      </c>
      <c r="F41" s="54">
        <v>12000</v>
      </c>
      <c r="G41" s="55">
        <f t="shared" si="0"/>
        <v>1033320</v>
      </c>
      <c r="H41" s="72"/>
      <c r="I41" s="72"/>
      <c r="J41" s="72"/>
      <c r="K41" s="72"/>
    </row>
    <row r="42" spans="1:11" ht="39.75" customHeight="1">
      <c r="A42" s="56">
        <v>37</v>
      </c>
      <c r="B42" s="51" t="s">
        <v>57</v>
      </c>
      <c r="C42" s="51" t="s">
        <v>56</v>
      </c>
      <c r="D42" s="52" t="s">
        <v>7</v>
      </c>
      <c r="E42" s="53">
        <v>7.71</v>
      </c>
      <c r="F42" s="54">
        <v>2000</v>
      </c>
      <c r="G42" s="55">
        <f t="shared" si="0"/>
        <v>15420</v>
      </c>
      <c r="H42" s="72"/>
      <c r="I42" s="72"/>
      <c r="J42" s="72"/>
      <c r="K42" s="72"/>
    </row>
    <row r="43" spans="1:11" ht="53.25" customHeight="1">
      <c r="A43" s="56">
        <v>38</v>
      </c>
      <c r="B43" s="51" t="s">
        <v>59</v>
      </c>
      <c r="C43" s="51" t="s">
        <v>60</v>
      </c>
      <c r="D43" s="52" t="s">
        <v>61</v>
      </c>
      <c r="E43" s="53">
        <v>74.84</v>
      </c>
      <c r="F43" s="54">
        <v>1000</v>
      </c>
      <c r="G43" s="55">
        <f t="shared" si="0"/>
        <v>74840</v>
      </c>
      <c r="H43" s="72"/>
      <c r="I43" s="72"/>
      <c r="J43" s="72"/>
      <c r="K43" s="72"/>
    </row>
    <row r="44" spans="1:11" ht="53.25" customHeight="1">
      <c r="A44" s="56">
        <v>39</v>
      </c>
      <c r="B44" s="51" t="s">
        <v>59</v>
      </c>
      <c r="C44" s="51" t="s">
        <v>62</v>
      </c>
      <c r="D44" s="52" t="s">
        <v>61</v>
      </c>
      <c r="E44" s="53">
        <v>162.56</v>
      </c>
      <c r="F44" s="54">
        <v>1000</v>
      </c>
      <c r="G44" s="55">
        <f t="shared" si="0"/>
        <v>162560</v>
      </c>
      <c r="H44" s="72"/>
      <c r="I44" s="72"/>
      <c r="J44" s="72"/>
      <c r="K44" s="72"/>
    </row>
    <row r="45" spans="1:11" ht="35.25" customHeight="1">
      <c r="A45" s="56">
        <v>40</v>
      </c>
      <c r="B45" s="51" t="s">
        <v>64</v>
      </c>
      <c r="C45" s="51" t="s">
        <v>63</v>
      </c>
      <c r="D45" s="52" t="s">
        <v>6</v>
      </c>
      <c r="E45" s="53">
        <v>102.46</v>
      </c>
      <c r="F45" s="54">
        <v>200</v>
      </c>
      <c r="G45" s="55">
        <f t="shared" si="0"/>
        <v>20492</v>
      </c>
      <c r="H45" s="72"/>
      <c r="I45" s="72"/>
      <c r="J45" s="72"/>
      <c r="K45" s="72"/>
    </row>
    <row r="46" spans="1:11" ht="36.75" customHeight="1">
      <c r="A46" s="56">
        <v>41</v>
      </c>
      <c r="B46" s="51" t="s">
        <v>65</v>
      </c>
      <c r="C46" s="51" t="s">
        <v>66</v>
      </c>
      <c r="D46" s="52" t="s">
        <v>7</v>
      </c>
      <c r="E46" s="53">
        <v>19</v>
      </c>
      <c r="F46" s="54">
        <v>8000</v>
      </c>
      <c r="G46" s="55">
        <f t="shared" si="0"/>
        <v>152000</v>
      </c>
      <c r="H46" s="72"/>
      <c r="I46" s="72"/>
      <c r="J46" s="72"/>
      <c r="K46" s="72"/>
    </row>
    <row r="47" spans="1:11" ht="38.25" customHeight="1">
      <c r="A47" s="56">
        <v>42</v>
      </c>
      <c r="B47" s="51" t="s">
        <v>95</v>
      </c>
      <c r="C47" s="51" t="s">
        <v>96</v>
      </c>
      <c r="D47" s="52" t="s">
        <v>97</v>
      </c>
      <c r="E47" s="53">
        <v>307.61</v>
      </c>
      <c r="F47" s="54">
        <v>60</v>
      </c>
      <c r="G47" s="55">
        <f t="shared" si="0"/>
        <v>18456.600000000002</v>
      </c>
      <c r="H47" s="72"/>
      <c r="I47" s="72"/>
      <c r="J47" s="72"/>
      <c r="K47" s="72"/>
    </row>
    <row r="48" spans="1:11" ht="35.25" customHeight="1">
      <c r="A48" s="56">
        <v>43</v>
      </c>
      <c r="B48" s="51" t="s">
        <v>98</v>
      </c>
      <c r="C48" s="51" t="s">
        <v>99</v>
      </c>
      <c r="D48" s="52" t="s">
        <v>44</v>
      </c>
      <c r="E48" s="53">
        <v>2.14</v>
      </c>
      <c r="F48" s="54">
        <v>2500</v>
      </c>
      <c r="G48" s="55">
        <f t="shared" si="0"/>
        <v>5350</v>
      </c>
      <c r="H48" s="72"/>
      <c r="I48" s="72"/>
      <c r="J48" s="72"/>
      <c r="K48" s="72"/>
    </row>
    <row r="49" spans="1:11" ht="36.75" customHeight="1">
      <c r="A49" s="56">
        <v>44</v>
      </c>
      <c r="B49" s="51" t="s">
        <v>100</v>
      </c>
      <c r="C49" s="51" t="s">
        <v>102</v>
      </c>
      <c r="D49" s="52" t="s">
        <v>6</v>
      </c>
      <c r="E49" s="53">
        <v>14809.87</v>
      </c>
      <c r="F49" s="54">
        <v>10</v>
      </c>
      <c r="G49" s="55">
        <f t="shared" si="0"/>
        <v>148098.7</v>
      </c>
      <c r="H49" s="72"/>
      <c r="I49" s="72"/>
      <c r="J49" s="72"/>
      <c r="K49" s="72"/>
    </row>
    <row r="50" spans="1:11" ht="36.75" customHeight="1">
      <c r="A50" s="56">
        <v>45</v>
      </c>
      <c r="B50" s="51" t="s">
        <v>100</v>
      </c>
      <c r="C50" s="51" t="s">
        <v>101</v>
      </c>
      <c r="D50" s="52" t="s">
        <v>6</v>
      </c>
      <c r="E50" s="53">
        <v>6034.63</v>
      </c>
      <c r="F50" s="54">
        <v>10</v>
      </c>
      <c r="G50" s="55">
        <f t="shared" si="0"/>
        <v>60346.3</v>
      </c>
      <c r="H50" s="72"/>
      <c r="I50" s="72"/>
      <c r="J50" s="72"/>
      <c r="K50" s="72"/>
    </row>
    <row r="51" spans="1:11" ht="36.75" customHeight="1">
      <c r="A51" s="56">
        <v>46</v>
      </c>
      <c r="B51" s="51" t="s">
        <v>103</v>
      </c>
      <c r="C51" s="51" t="s">
        <v>105</v>
      </c>
      <c r="D51" s="52" t="s">
        <v>44</v>
      </c>
      <c r="E51" s="53">
        <v>90.43</v>
      </c>
      <c r="F51" s="54">
        <v>1680</v>
      </c>
      <c r="G51" s="55">
        <f t="shared" si="0"/>
        <v>151922.40000000002</v>
      </c>
      <c r="H51" s="72"/>
      <c r="I51" s="72"/>
      <c r="J51" s="72"/>
      <c r="K51" s="72"/>
    </row>
    <row r="52" spans="1:11" ht="36.75" customHeight="1">
      <c r="A52" s="56">
        <v>47</v>
      </c>
      <c r="B52" s="51" t="s">
        <v>261</v>
      </c>
      <c r="C52" s="51" t="s">
        <v>263</v>
      </c>
      <c r="D52" s="52" t="s">
        <v>262</v>
      </c>
      <c r="E52" s="53">
        <v>924.96</v>
      </c>
      <c r="F52" s="54">
        <v>300</v>
      </c>
      <c r="G52" s="55">
        <f t="shared" si="0"/>
        <v>277488</v>
      </c>
      <c r="H52" s="72"/>
      <c r="I52" s="72"/>
      <c r="J52" s="72"/>
      <c r="K52" s="72"/>
    </row>
    <row r="53" spans="1:11" ht="36.75" customHeight="1">
      <c r="A53" s="56">
        <v>48</v>
      </c>
      <c r="B53" s="51" t="s">
        <v>103</v>
      </c>
      <c r="C53" s="51" t="s">
        <v>104</v>
      </c>
      <c r="D53" s="52" t="s">
        <v>44</v>
      </c>
      <c r="E53" s="53">
        <v>138.43</v>
      </c>
      <c r="F53" s="54">
        <v>1680</v>
      </c>
      <c r="G53" s="55">
        <f t="shared" si="0"/>
        <v>232562.40000000002</v>
      </c>
      <c r="H53" s="72"/>
      <c r="I53" s="72"/>
      <c r="J53" s="72"/>
      <c r="K53" s="72"/>
    </row>
    <row r="54" spans="1:11" ht="36.75" customHeight="1">
      <c r="A54" s="56">
        <v>49</v>
      </c>
      <c r="B54" s="51" t="s">
        <v>106</v>
      </c>
      <c r="C54" s="51" t="s">
        <v>107</v>
      </c>
      <c r="D54" s="52" t="s">
        <v>44</v>
      </c>
      <c r="E54" s="53">
        <v>29.74</v>
      </c>
      <c r="F54" s="54">
        <v>300</v>
      </c>
      <c r="G54" s="55">
        <f t="shared" si="0"/>
        <v>8922</v>
      </c>
      <c r="H54" s="72"/>
      <c r="I54" s="72"/>
      <c r="J54" s="72"/>
      <c r="K54" s="72"/>
    </row>
    <row r="55" spans="1:11" ht="36.75" customHeight="1">
      <c r="A55" s="56">
        <v>50</v>
      </c>
      <c r="B55" s="51" t="s">
        <v>258</v>
      </c>
      <c r="C55" s="51" t="s">
        <v>108</v>
      </c>
      <c r="D55" s="52" t="s">
        <v>7</v>
      </c>
      <c r="E55" s="53">
        <v>3119.05</v>
      </c>
      <c r="F55" s="54">
        <v>30</v>
      </c>
      <c r="G55" s="55">
        <f t="shared" si="0"/>
        <v>93571.5</v>
      </c>
      <c r="H55" s="72"/>
      <c r="I55" s="72"/>
      <c r="J55" s="72"/>
      <c r="K55" s="72"/>
    </row>
    <row r="56" spans="1:11" ht="36.75" customHeight="1">
      <c r="A56" s="56">
        <v>51</v>
      </c>
      <c r="B56" s="51" t="s">
        <v>109</v>
      </c>
      <c r="C56" s="51" t="s">
        <v>110</v>
      </c>
      <c r="D56" s="52" t="s">
        <v>7</v>
      </c>
      <c r="E56" s="53">
        <v>1475.5</v>
      </c>
      <c r="F56" s="54">
        <v>50</v>
      </c>
      <c r="G56" s="55">
        <f t="shared" si="0"/>
        <v>73775</v>
      </c>
      <c r="H56" s="72"/>
      <c r="I56" s="72"/>
      <c r="J56" s="72"/>
      <c r="K56" s="72"/>
    </row>
    <row r="57" spans="1:11" ht="33.75" customHeight="1">
      <c r="A57" s="56">
        <v>52</v>
      </c>
      <c r="B57" s="52" t="s">
        <v>183</v>
      </c>
      <c r="C57" s="52" t="s">
        <v>182</v>
      </c>
      <c r="D57" s="58" t="s">
        <v>7</v>
      </c>
      <c r="E57" s="53">
        <v>403.79</v>
      </c>
      <c r="F57" s="54">
        <v>600</v>
      </c>
      <c r="G57" s="55">
        <f t="shared" si="0"/>
        <v>242274</v>
      </c>
      <c r="H57" s="72"/>
      <c r="I57" s="72"/>
      <c r="J57" s="72"/>
      <c r="K57" s="72"/>
    </row>
    <row r="58" spans="1:11" ht="35.25" customHeight="1">
      <c r="A58" s="56">
        <v>53</v>
      </c>
      <c r="B58" s="51" t="s">
        <v>189</v>
      </c>
      <c r="C58" s="51" t="s">
        <v>190</v>
      </c>
      <c r="D58" s="58" t="s">
        <v>7</v>
      </c>
      <c r="E58" s="53">
        <v>11.66</v>
      </c>
      <c r="F58" s="54">
        <v>50</v>
      </c>
      <c r="G58" s="55">
        <f t="shared" si="0"/>
        <v>583</v>
      </c>
      <c r="H58" s="72"/>
      <c r="I58" s="72"/>
      <c r="J58" s="72"/>
      <c r="K58" s="72"/>
    </row>
    <row r="59" spans="1:11" ht="34.5" customHeight="1">
      <c r="A59" s="56">
        <v>54</v>
      </c>
      <c r="B59" s="51" t="s">
        <v>111</v>
      </c>
      <c r="C59" s="51" t="s">
        <v>107</v>
      </c>
      <c r="D59" s="52" t="s">
        <v>44</v>
      </c>
      <c r="E59" s="53">
        <v>43.28</v>
      </c>
      <c r="F59" s="54">
        <v>300</v>
      </c>
      <c r="G59" s="55">
        <f t="shared" si="0"/>
        <v>12984</v>
      </c>
      <c r="H59" s="72"/>
      <c r="I59" s="72"/>
      <c r="J59" s="72"/>
      <c r="K59" s="72"/>
    </row>
    <row r="60" spans="1:11" ht="34.5" customHeight="1">
      <c r="A60" s="56">
        <v>55</v>
      </c>
      <c r="B60" s="51" t="s">
        <v>112</v>
      </c>
      <c r="C60" s="51" t="s">
        <v>113</v>
      </c>
      <c r="D60" s="52" t="s">
        <v>61</v>
      </c>
      <c r="E60" s="53">
        <v>24.62</v>
      </c>
      <c r="F60" s="54">
        <v>600</v>
      </c>
      <c r="G60" s="55">
        <f t="shared" si="0"/>
        <v>14772</v>
      </c>
      <c r="H60" s="72"/>
      <c r="I60" s="72"/>
      <c r="J60" s="72"/>
      <c r="K60" s="72"/>
    </row>
    <row r="61" spans="1:11" ht="33" customHeight="1">
      <c r="A61" s="56">
        <v>56</v>
      </c>
      <c r="B61" s="51" t="s">
        <v>143</v>
      </c>
      <c r="C61" s="51" t="s">
        <v>144</v>
      </c>
      <c r="D61" s="52" t="s">
        <v>138</v>
      </c>
      <c r="E61" s="53">
        <v>1706</v>
      </c>
      <c r="F61" s="54">
        <v>20</v>
      </c>
      <c r="G61" s="55">
        <f aca="true" t="shared" si="1" ref="G61:G93">E61*F61</f>
        <v>34120</v>
      </c>
      <c r="H61" s="72"/>
      <c r="I61" s="72"/>
      <c r="J61" s="72"/>
      <c r="K61" s="72"/>
    </row>
    <row r="62" spans="1:11" ht="41.25" customHeight="1">
      <c r="A62" s="56">
        <v>57</v>
      </c>
      <c r="B62" s="54" t="s">
        <v>193</v>
      </c>
      <c r="C62" s="54" t="s">
        <v>194</v>
      </c>
      <c r="D62" s="54" t="s">
        <v>138</v>
      </c>
      <c r="E62" s="53">
        <v>2262.73</v>
      </c>
      <c r="F62" s="54">
        <v>20</v>
      </c>
      <c r="G62" s="55">
        <f t="shared" si="1"/>
        <v>45254.6</v>
      </c>
      <c r="H62" s="72"/>
      <c r="I62" s="72"/>
      <c r="J62" s="72"/>
      <c r="K62" s="72"/>
    </row>
    <row r="63" spans="1:11" ht="51.75" customHeight="1">
      <c r="A63" s="56">
        <v>58</v>
      </c>
      <c r="B63" s="54" t="s">
        <v>196</v>
      </c>
      <c r="C63" s="54" t="s">
        <v>197</v>
      </c>
      <c r="D63" s="54" t="s">
        <v>138</v>
      </c>
      <c r="E63" s="53">
        <v>2765</v>
      </c>
      <c r="F63" s="54">
        <v>25</v>
      </c>
      <c r="G63" s="55">
        <f t="shared" si="1"/>
        <v>69125</v>
      </c>
      <c r="H63" s="72"/>
      <c r="I63" s="72"/>
      <c r="J63" s="72"/>
      <c r="K63" s="72"/>
    </row>
    <row r="64" spans="1:11" ht="102.75" customHeight="1">
      <c r="A64" s="56">
        <v>59</v>
      </c>
      <c r="B64" s="54" t="s">
        <v>198</v>
      </c>
      <c r="C64" s="54" t="s">
        <v>199</v>
      </c>
      <c r="D64" s="54" t="s">
        <v>138</v>
      </c>
      <c r="E64" s="53">
        <v>31680</v>
      </c>
      <c r="F64" s="54">
        <v>20</v>
      </c>
      <c r="G64" s="55">
        <f t="shared" si="1"/>
        <v>633600</v>
      </c>
      <c r="H64" s="72"/>
      <c r="I64" s="72"/>
      <c r="J64" s="72"/>
      <c r="K64" s="72"/>
    </row>
    <row r="65" spans="1:11" ht="40.5" customHeight="1">
      <c r="A65" s="56">
        <v>60</v>
      </c>
      <c r="B65" s="54" t="s">
        <v>236</v>
      </c>
      <c r="C65" s="54" t="s">
        <v>200</v>
      </c>
      <c r="D65" s="54" t="s">
        <v>138</v>
      </c>
      <c r="E65" s="53">
        <v>4675</v>
      </c>
      <c r="F65" s="54">
        <v>15</v>
      </c>
      <c r="G65" s="55">
        <f t="shared" si="1"/>
        <v>70125</v>
      </c>
      <c r="H65" s="72"/>
      <c r="I65" s="72"/>
      <c r="J65" s="72"/>
      <c r="K65" s="72"/>
    </row>
    <row r="66" spans="1:11" ht="49.5" customHeight="1">
      <c r="A66" s="56">
        <v>61</v>
      </c>
      <c r="B66" s="54" t="s">
        <v>230</v>
      </c>
      <c r="C66" s="54" t="s">
        <v>231</v>
      </c>
      <c r="D66" s="54" t="s">
        <v>195</v>
      </c>
      <c r="E66" s="53">
        <v>3850</v>
      </c>
      <c r="F66" s="54">
        <v>10</v>
      </c>
      <c r="G66" s="55">
        <f t="shared" si="1"/>
        <v>38500</v>
      </c>
      <c r="H66" s="72"/>
      <c r="I66" s="72"/>
      <c r="J66" s="72"/>
      <c r="K66" s="72"/>
    </row>
    <row r="67" spans="1:11" ht="96.75" customHeight="1">
      <c r="A67" s="56">
        <v>62</v>
      </c>
      <c r="B67" s="54" t="s">
        <v>232</v>
      </c>
      <c r="C67" s="54" t="s">
        <v>233</v>
      </c>
      <c r="D67" s="54" t="s">
        <v>195</v>
      </c>
      <c r="E67" s="53">
        <v>17140</v>
      </c>
      <c r="F67" s="54">
        <v>10</v>
      </c>
      <c r="G67" s="55">
        <f t="shared" si="1"/>
        <v>171400</v>
      </c>
      <c r="H67" s="72"/>
      <c r="I67" s="72"/>
      <c r="J67" s="72"/>
      <c r="K67" s="72"/>
    </row>
    <row r="68" spans="1:11" ht="48.75" customHeight="1">
      <c r="A68" s="56">
        <v>63</v>
      </c>
      <c r="B68" s="54" t="s">
        <v>191</v>
      </c>
      <c r="C68" s="54" t="s">
        <v>192</v>
      </c>
      <c r="D68" s="54" t="s">
        <v>87</v>
      </c>
      <c r="E68" s="53">
        <v>2173</v>
      </c>
      <c r="F68" s="54">
        <v>11</v>
      </c>
      <c r="G68" s="55">
        <f t="shared" si="1"/>
        <v>23903</v>
      </c>
      <c r="H68" s="72"/>
      <c r="I68" s="72"/>
      <c r="J68" s="72"/>
      <c r="K68" s="72"/>
    </row>
    <row r="69" spans="1:11" ht="74.25" customHeight="1">
      <c r="A69" s="56">
        <v>64</v>
      </c>
      <c r="B69" s="54" t="s">
        <v>285</v>
      </c>
      <c r="C69" s="54" t="s">
        <v>286</v>
      </c>
      <c r="D69" s="54" t="s">
        <v>195</v>
      </c>
      <c r="E69" s="53">
        <v>12945.93</v>
      </c>
      <c r="F69" s="54">
        <v>20</v>
      </c>
      <c r="G69" s="55">
        <f t="shared" si="1"/>
        <v>258918.6</v>
      </c>
      <c r="H69" s="72"/>
      <c r="I69" s="72"/>
      <c r="J69" s="72"/>
      <c r="K69" s="72"/>
    </row>
    <row r="70" spans="1:11" ht="74.25" customHeight="1">
      <c r="A70" s="56">
        <v>65</v>
      </c>
      <c r="B70" s="54" t="s">
        <v>234</v>
      </c>
      <c r="C70" s="54" t="s">
        <v>235</v>
      </c>
      <c r="D70" s="54" t="s">
        <v>195</v>
      </c>
      <c r="E70" s="53">
        <v>23966</v>
      </c>
      <c r="F70" s="54">
        <v>12</v>
      </c>
      <c r="G70" s="55">
        <f t="shared" si="1"/>
        <v>287592</v>
      </c>
      <c r="H70" s="72"/>
      <c r="I70" s="72"/>
      <c r="J70" s="72"/>
      <c r="K70" s="72"/>
    </row>
    <row r="71" spans="1:11" ht="74.25" customHeight="1">
      <c r="A71" s="56">
        <v>66</v>
      </c>
      <c r="B71" s="54" t="s">
        <v>201</v>
      </c>
      <c r="C71" s="54" t="s">
        <v>202</v>
      </c>
      <c r="D71" s="54" t="s">
        <v>195</v>
      </c>
      <c r="E71" s="53">
        <v>25892</v>
      </c>
      <c r="F71" s="54">
        <v>5</v>
      </c>
      <c r="G71" s="55">
        <f t="shared" si="1"/>
        <v>129460</v>
      </c>
      <c r="H71" s="72"/>
      <c r="I71" s="72"/>
      <c r="J71" s="72"/>
      <c r="K71" s="72"/>
    </row>
    <row r="72" spans="1:11" ht="74.25" customHeight="1">
      <c r="A72" s="56">
        <v>67</v>
      </c>
      <c r="B72" s="54" t="s">
        <v>203</v>
      </c>
      <c r="C72" s="54" t="s">
        <v>204</v>
      </c>
      <c r="D72" s="54" t="s">
        <v>195</v>
      </c>
      <c r="E72" s="53">
        <v>29423</v>
      </c>
      <c r="F72" s="54">
        <v>5</v>
      </c>
      <c r="G72" s="55">
        <f t="shared" si="1"/>
        <v>147115</v>
      </c>
      <c r="H72" s="72"/>
      <c r="I72" s="72"/>
      <c r="J72" s="72"/>
      <c r="K72" s="72"/>
    </row>
    <row r="73" spans="1:11" ht="74.25" customHeight="1">
      <c r="A73" s="56">
        <v>68</v>
      </c>
      <c r="B73" s="54" t="s">
        <v>287</v>
      </c>
      <c r="C73" s="54" t="s">
        <v>288</v>
      </c>
      <c r="D73" s="54" t="s">
        <v>195</v>
      </c>
      <c r="E73" s="53">
        <v>12945</v>
      </c>
      <c r="F73" s="54">
        <v>20</v>
      </c>
      <c r="G73" s="55">
        <f t="shared" si="1"/>
        <v>258900</v>
      </c>
      <c r="H73" s="72"/>
      <c r="I73" s="72"/>
      <c r="J73" s="72"/>
      <c r="K73" s="72"/>
    </row>
    <row r="74" spans="1:11" ht="74.25" customHeight="1">
      <c r="A74" s="56">
        <v>69</v>
      </c>
      <c r="B74" s="54" t="s">
        <v>289</v>
      </c>
      <c r="C74" s="54" t="s">
        <v>290</v>
      </c>
      <c r="D74" s="54" t="s">
        <v>195</v>
      </c>
      <c r="E74" s="53">
        <v>17011</v>
      </c>
      <c r="F74" s="54">
        <v>2</v>
      </c>
      <c r="G74" s="55">
        <f t="shared" si="1"/>
        <v>34022</v>
      </c>
      <c r="H74" s="72"/>
      <c r="I74" s="72"/>
      <c r="J74" s="72"/>
      <c r="K74" s="72"/>
    </row>
    <row r="75" spans="1:11" ht="74.25" customHeight="1">
      <c r="A75" s="56">
        <v>70</v>
      </c>
      <c r="B75" s="54" t="s">
        <v>205</v>
      </c>
      <c r="C75" s="54" t="s">
        <v>206</v>
      </c>
      <c r="D75" s="54" t="s">
        <v>195</v>
      </c>
      <c r="E75" s="53">
        <v>28674</v>
      </c>
      <c r="F75" s="54">
        <v>10</v>
      </c>
      <c r="G75" s="55">
        <f t="shared" si="1"/>
        <v>286740</v>
      </c>
      <c r="H75" s="72"/>
      <c r="I75" s="72"/>
      <c r="J75" s="72"/>
      <c r="K75" s="72"/>
    </row>
    <row r="76" spans="1:11" ht="74.25" customHeight="1">
      <c r="A76" s="56">
        <v>71</v>
      </c>
      <c r="B76" s="54" t="s">
        <v>207</v>
      </c>
      <c r="C76" s="54" t="s">
        <v>208</v>
      </c>
      <c r="D76" s="54" t="s">
        <v>195</v>
      </c>
      <c r="E76" s="53">
        <v>28674</v>
      </c>
      <c r="F76" s="54">
        <v>10</v>
      </c>
      <c r="G76" s="55">
        <f t="shared" si="1"/>
        <v>286740</v>
      </c>
      <c r="H76" s="72"/>
      <c r="I76" s="72"/>
      <c r="J76" s="72"/>
      <c r="K76" s="72"/>
    </row>
    <row r="77" spans="1:11" ht="54" customHeight="1">
      <c r="A77" s="56">
        <v>72</v>
      </c>
      <c r="B77" s="54" t="s">
        <v>209</v>
      </c>
      <c r="C77" s="54" t="s">
        <v>210</v>
      </c>
      <c r="D77" s="54" t="s">
        <v>195</v>
      </c>
      <c r="E77" s="53">
        <v>31349.93</v>
      </c>
      <c r="F77" s="54">
        <v>5</v>
      </c>
      <c r="G77" s="55">
        <f t="shared" si="1"/>
        <v>156749.65</v>
      </c>
      <c r="H77" s="72"/>
      <c r="I77" s="72"/>
      <c r="J77" s="72"/>
      <c r="K77" s="72"/>
    </row>
    <row r="78" spans="1:11" ht="36" customHeight="1">
      <c r="A78" s="56">
        <v>73</v>
      </c>
      <c r="B78" s="54" t="s">
        <v>211</v>
      </c>
      <c r="C78" s="54" t="s">
        <v>212</v>
      </c>
      <c r="D78" s="54" t="s">
        <v>195</v>
      </c>
      <c r="E78" s="53">
        <v>6269</v>
      </c>
      <c r="F78" s="54">
        <v>5</v>
      </c>
      <c r="G78" s="55">
        <f t="shared" si="1"/>
        <v>31345</v>
      </c>
      <c r="H78" s="72"/>
      <c r="I78" s="72"/>
      <c r="J78" s="72"/>
      <c r="K78" s="72"/>
    </row>
    <row r="79" spans="1:11" ht="36" customHeight="1">
      <c r="A79" s="56">
        <v>74</v>
      </c>
      <c r="B79" s="54" t="s">
        <v>211</v>
      </c>
      <c r="C79" s="54" t="s">
        <v>213</v>
      </c>
      <c r="D79" s="54" t="s">
        <v>195</v>
      </c>
      <c r="E79" s="53">
        <v>5305.06</v>
      </c>
      <c r="F79" s="54">
        <v>5</v>
      </c>
      <c r="G79" s="55">
        <f t="shared" si="1"/>
        <v>26525.300000000003</v>
      </c>
      <c r="H79" s="72"/>
      <c r="I79" s="72"/>
      <c r="J79" s="72"/>
      <c r="K79" s="72"/>
    </row>
    <row r="80" spans="1:11" ht="55.5" customHeight="1">
      <c r="A80" s="56">
        <v>75</v>
      </c>
      <c r="B80" s="54" t="s">
        <v>214</v>
      </c>
      <c r="C80" s="54" t="s">
        <v>215</v>
      </c>
      <c r="D80" s="54" t="s">
        <v>87</v>
      </c>
      <c r="E80" s="53">
        <v>72690</v>
      </c>
      <c r="F80" s="54">
        <v>3</v>
      </c>
      <c r="G80" s="55">
        <f t="shared" si="1"/>
        <v>218070</v>
      </c>
      <c r="H80" s="72"/>
      <c r="I80" s="72"/>
      <c r="J80" s="72"/>
      <c r="K80" s="72"/>
    </row>
    <row r="81" spans="1:11" ht="51.75" customHeight="1">
      <c r="A81" s="56">
        <v>76</v>
      </c>
      <c r="B81" s="54" t="s">
        <v>216</v>
      </c>
      <c r="C81" s="54" t="s">
        <v>217</v>
      </c>
      <c r="D81" s="54" t="s">
        <v>87</v>
      </c>
      <c r="E81" s="53">
        <v>133170</v>
      </c>
      <c r="F81" s="54">
        <v>3</v>
      </c>
      <c r="G81" s="55">
        <f t="shared" si="1"/>
        <v>399510</v>
      </c>
      <c r="H81" s="72"/>
      <c r="I81" s="72"/>
      <c r="J81" s="72"/>
      <c r="K81" s="72"/>
    </row>
    <row r="82" spans="1:11" ht="51.75" customHeight="1">
      <c r="A82" s="56">
        <v>77</v>
      </c>
      <c r="B82" s="54" t="s">
        <v>218</v>
      </c>
      <c r="C82" s="54" t="s">
        <v>219</v>
      </c>
      <c r="D82" s="54" t="s">
        <v>87</v>
      </c>
      <c r="E82" s="53">
        <v>13220</v>
      </c>
      <c r="F82" s="54">
        <v>4</v>
      </c>
      <c r="G82" s="55">
        <f t="shared" si="1"/>
        <v>52880</v>
      </c>
      <c r="H82" s="72"/>
      <c r="I82" s="72"/>
      <c r="J82" s="72"/>
      <c r="K82" s="72"/>
    </row>
    <row r="83" spans="1:11" ht="45.75" customHeight="1">
      <c r="A83" s="56">
        <v>78</v>
      </c>
      <c r="B83" s="54" t="s">
        <v>220</v>
      </c>
      <c r="C83" s="54" t="s">
        <v>221</v>
      </c>
      <c r="D83" s="54" t="s">
        <v>87</v>
      </c>
      <c r="E83" s="53">
        <v>47983.08</v>
      </c>
      <c r="F83" s="54">
        <v>1</v>
      </c>
      <c r="G83" s="55">
        <f t="shared" si="1"/>
        <v>47983.08</v>
      </c>
      <c r="H83" s="72"/>
      <c r="I83" s="72"/>
      <c r="J83" s="72"/>
      <c r="K83" s="72"/>
    </row>
    <row r="84" spans="1:11" ht="78" customHeight="1">
      <c r="A84" s="56">
        <v>79</v>
      </c>
      <c r="B84" s="54" t="s">
        <v>222</v>
      </c>
      <c r="C84" s="54" t="s">
        <v>223</v>
      </c>
      <c r="D84" s="54" t="s">
        <v>87</v>
      </c>
      <c r="E84" s="53">
        <v>79292.35</v>
      </c>
      <c r="F84" s="54">
        <v>2</v>
      </c>
      <c r="G84" s="55">
        <f t="shared" si="1"/>
        <v>158584.7</v>
      </c>
      <c r="H84" s="72"/>
      <c r="I84" s="72"/>
      <c r="J84" s="72"/>
      <c r="K84" s="72"/>
    </row>
    <row r="85" spans="1:11" ht="55.5" customHeight="1">
      <c r="A85" s="56">
        <v>80</v>
      </c>
      <c r="B85" s="54" t="s">
        <v>224</v>
      </c>
      <c r="C85" s="54" t="s">
        <v>225</v>
      </c>
      <c r="D85" s="54" t="s">
        <v>195</v>
      </c>
      <c r="E85" s="53">
        <v>37805.24</v>
      </c>
      <c r="F85" s="54">
        <v>1</v>
      </c>
      <c r="G85" s="55">
        <f t="shared" si="1"/>
        <v>37805.24</v>
      </c>
      <c r="H85" s="72"/>
      <c r="I85" s="72"/>
      <c r="J85" s="72"/>
      <c r="K85" s="72"/>
    </row>
    <row r="86" spans="1:11" ht="52.5" customHeight="1">
      <c r="A86" s="56">
        <v>81</v>
      </c>
      <c r="B86" s="54" t="s">
        <v>226</v>
      </c>
      <c r="C86" s="54" t="s">
        <v>227</v>
      </c>
      <c r="D86" s="54" t="s">
        <v>87</v>
      </c>
      <c r="E86" s="53">
        <v>43233.35</v>
      </c>
      <c r="F86" s="54">
        <v>2</v>
      </c>
      <c r="G86" s="55">
        <f>E86*F86</f>
        <v>86466.7</v>
      </c>
      <c r="H86" s="72"/>
      <c r="I86" s="72"/>
      <c r="J86" s="72"/>
      <c r="K86" s="72"/>
    </row>
    <row r="87" spans="1:11" ht="75" customHeight="1">
      <c r="A87" s="56">
        <v>82</v>
      </c>
      <c r="B87" s="54" t="s">
        <v>228</v>
      </c>
      <c r="C87" s="54" t="s">
        <v>229</v>
      </c>
      <c r="D87" s="54" t="s">
        <v>87</v>
      </c>
      <c r="E87" s="53">
        <v>4800</v>
      </c>
      <c r="F87" s="54">
        <v>50</v>
      </c>
      <c r="G87" s="55">
        <f t="shared" si="1"/>
        <v>240000</v>
      </c>
      <c r="H87" s="72"/>
      <c r="I87" s="72"/>
      <c r="J87" s="72"/>
      <c r="K87" s="72"/>
    </row>
    <row r="88" spans="1:11" ht="46.5">
      <c r="A88" s="56">
        <v>83</v>
      </c>
      <c r="B88" s="51" t="s">
        <v>153</v>
      </c>
      <c r="C88" s="51" t="s">
        <v>154</v>
      </c>
      <c r="D88" s="52" t="s">
        <v>138</v>
      </c>
      <c r="E88" s="53">
        <v>3885</v>
      </c>
      <c r="F88" s="54">
        <v>50</v>
      </c>
      <c r="G88" s="55">
        <f t="shared" si="1"/>
        <v>194250</v>
      </c>
      <c r="H88" s="72"/>
      <c r="I88" s="72"/>
      <c r="J88" s="72"/>
      <c r="K88" s="72"/>
    </row>
    <row r="89" spans="1:11" ht="49.5" customHeight="1">
      <c r="A89" s="56">
        <v>84</v>
      </c>
      <c r="B89" s="51" t="s">
        <v>132</v>
      </c>
      <c r="C89" s="51" t="s">
        <v>133</v>
      </c>
      <c r="D89" s="52" t="s">
        <v>75</v>
      </c>
      <c r="E89" s="53">
        <v>91955</v>
      </c>
      <c r="F89" s="54">
        <v>2</v>
      </c>
      <c r="G89" s="55">
        <f t="shared" si="1"/>
        <v>183910</v>
      </c>
      <c r="H89" s="72"/>
      <c r="I89" s="72"/>
      <c r="J89" s="72"/>
      <c r="K89" s="72"/>
    </row>
    <row r="90" spans="1:11" ht="32.1" customHeight="1">
      <c r="A90" s="56">
        <v>85</v>
      </c>
      <c r="B90" s="51" t="s">
        <v>141</v>
      </c>
      <c r="C90" s="51" t="s">
        <v>142</v>
      </c>
      <c r="D90" s="52" t="s">
        <v>75</v>
      </c>
      <c r="E90" s="53">
        <v>52325</v>
      </c>
      <c r="F90" s="54">
        <v>2</v>
      </c>
      <c r="G90" s="55">
        <f t="shared" si="1"/>
        <v>104650</v>
      </c>
      <c r="H90" s="72"/>
      <c r="I90" s="72"/>
      <c r="J90" s="72"/>
      <c r="K90" s="72"/>
    </row>
    <row r="91" spans="1:11" ht="51" customHeight="1">
      <c r="A91" s="56">
        <v>86</v>
      </c>
      <c r="B91" s="51" t="s">
        <v>126</v>
      </c>
      <c r="C91" s="51" t="s">
        <v>127</v>
      </c>
      <c r="D91" s="52" t="s">
        <v>23</v>
      </c>
      <c r="E91" s="53">
        <v>18030</v>
      </c>
      <c r="F91" s="54">
        <v>5</v>
      </c>
      <c r="G91" s="55">
        <f t="shared" si="1"/>
        <v>90150</v>
      </c>
      <c r="H91" s="72"/>
      <c r="I91" s="72"/>
      <c r="J91" s="72"/>
      <c r="K91" s="72"/>
    </row>
    <row r="92" spans="1:11" ht="47.25" customHeight="1">
      <c r="A92" s="56">
        <v>87</v>
      </c>
      <c r="B92" s="51" t="s">
        <v>128</v>
      </c>
      <c r="C92" s="51" t="s">
        <v>129</v>
      </c>
      <c r="D92" s="52" t="s">
        <v>87</v>
      </c>
      <c r="E92" s="53">
        <v>13200</v>
      </c>
      <c r="F92" s="54">
        <v>10</v>
      </c>
      <c r="G92" s="55">
        <f t="shared" si="1"/>
        <v>132000</v>
      </c>
      <c r="H92" s="72"/>
      <c r="I92" s="72"/>
      <c r="J92" s="72"/>
      <c r="K92" s="72"/>
    </row>
    <row r="93" spans="1:11" ht="32.1" customHeight="1">
      <c r="A93" s="56">
        <v>88</v>
      </c>
      <c r="B93" s="51" t="s">
        <v>155</v>
      </c>
      <c r="C93" s="51" t="s">
        <v>156</v>
      </c>
      <c r="D93" s="52" t="s">
        <v>138</v>
      </c>
      <c r="E93" s="53">
        <v>1052</v>
      </c>
      <c r="F93" s="54">
        <v>5</v>
      </c>
      <c r="G93" s="55">
        <f t="shared" si="1"/>
        <v>5260</v>
      </c>
      <c r="H93" s="72"/>
      <c r="I93" s="72"/>
      <c r="J93" s="72"/>
      <c r="K93" s="72"/>
    </row>
    <row r="94" spans="1:11" ht="46.5">
      <c r="A94" s="56">
        <v>89</v>
      </c>
      <c r="B94" s="51" t="s">
        <v>130</v>
      </c>
      <c r="C94" s="51" t="s">
        <v>131</v>
      </c>
      <c r="D94" s="52" t="s">
        <v>75</v>
      </c>
      <c r="E94" s="53">
        <v>22603</v>
      </c>
      <c r="F94" s="54">
        <v>30</v>
      </c>
      <c r="G94" s="55">
        <f t="shared" si="0"/>
        <v>678090</v>
      </c>
      <c r="H94" s="72"/>
      <c r="I94" s="72"/>
      <c r="J94" s="72"/>
      <c r="K94" s="72"/>
    </row>
    <row r="95" spans="1:11" ht="32.1" customHeight="1">
      <c r="A95" s="56">
        <v>90</v>
      </c>
      <c r="B95" s="51" t="s">
        <v>135</v>
      </c>
      <c r="C95" s="51" t="s">
        <v>136</v>
      </c>
      <c r="D95" s="52" t="s">
        <v>75</v>
      </c>
      <c r="E95" s="53">
        <v>13</v>
      </c>
      <c r="F95" s="54">
        <v>2000</v>
      </c>
      <c r="G95" s="55">
        <f aca="true" t="shared" si="2" ref="G95:G104">E95*F95</f>
        <v>26000</v>
      </c>
      <c r="H95" s="72"/>
      <c r="I95" s="72"/>
      <c r="J95" s="72"/>
      <c r="K95" s="72"/>
    </row>
    <row r="96" spans="1:11" ht="32.25" customHeight="1">
      <c r="A96" s="56">
        <v>91</v>
      </c>
      <c r="B96" s="51" t="s">
        <v>184</v>
      </c>
      <c r="C96" s="51" t="s">
        <v>185</v>
      </c>
      <c r="D96" s="57" t="s">
        <v>69</v>
      </c>
      <c r="E96" s="53">
        <v>33.65</v>
      </c>
      <c r="F96" s="54">
        <v>200</v>
      </c>
      <c r="G96" s="55">
        <f t="shared" si="2"/>
        <v>6730</v>
      </c>
      <c r="H96" s="72"/>
      <c r="I96" s="72"/>
      <c r="J96" s="72"/>
      <c r="K96" s="72"/>
    </row>
    <row r="97" spans="1:11" ht="32.25" customHeight="1">
      <c r="A97" s="56">
        <v>92</v>
      </c>
      <c r="B97" s="52" t="s">
        <v>184</v>
      </c>
      <c r="C97" s="52" t="s">
        <v>186</v>
      </c>
      <c r="D97" s="58" t="s">
        <v>69</v>
      </c>
      <c r="E97" s="53">
        <v>61.25</v>
      </c>
      <c r="F97" s="54">
        <v>200</v>
      </c>
      <c r="G97" s="55">
        <f t="shared" si="2"/>
        <v>12250</v>
      </c>
      <c r="H97" s="72"/>
      <c r="I97" s="72"/>
      <c r="J97" s="72"/>
      <c r="K97" s="72"/>
    </row>
    <row r="98" spans="1:11" ht="32.25" customHeight="1">
      <c r="A98" s="56">
        <v>93</v>
      </c>
      <c r="B98" s="52" t="s">
        <v>187</v>
      </c>
      <c r="C98" s="52" t="s">
        <v>185</v>
      </c>
      <c r="D98" s="58" t="s">
        <v>69</v>
      </c>
      <c r="E98" s="53">
        <v>41.34</v>
      </c>
      <c r="F98" s="54">
        <v>200</v>
      </c>
      <c r="G98" s="55">
        <f t="shared" si="2"/>
        <v>8268</v>
      </c>
      <c r="H98" s="72"/>
      <c r="I98" s="72"/>
      <c r="J98" s="72"/>
      <c r="K98" s="72"/>
    </row>
    <row r="99" spans="1:11" ht="32.25" customHeight="1">
      <c r="A99" s="56">
        <v>94</v>
      </c>
      <c r="B99" s="52" t="s">
        <v>187</v>
      </c>
      <c r="C99" s="52" t="s">
        <v>186</v>
      </c>
      <c r="D99" s="58" t="s">
        <v>69</v>
      </c>
      <c r="E99" s="53">
        <v>71.6</v>
      </c>
      <c r="F99" s="54">
        <v>200</v>
      </c>
      <c r="G99" s="55">
        <f t="shared" si="2"/>
        <v>14319.999999999998</v>
      </c>
      <c r="H99" s="72"/>
      <c r="I99" s="72"/>
      <c r="J99" s="72"/>
      <c r="K99" s="72"/>
    </row>
    <row r="100" spans="1:11" ht="52.5" customHeight="1">
      <c r="A100" s="56">
        <v>95</v>
      </c>
      <c r="B100" s="51" t="s">
        <v>67</v>
      </c>
      <c r="C100" s="51" t="s">
        <v>68</v>
      </c>
      <c r="D100" s="52" t="s">
        <v>69</v>
      </c>
      <c r="E100" s="53">
        <v>11.42</v>
      </c>
      <c r="F100" s="54">
        <v>3000</v>
      </c>
      <c r="G100" s="55">
        <f t="shared" si="2"/>
        <v>34260</v>
      </c>
      <c r="H100" s="72"/>
      <c r="I100" s="72"/>
      <c r="J100" s="72"/>
      <c r="K100" s="72"/>
    </row>
    <row r="101" spans="1:11" ht="32.1" customHeight="1">
      <c r="A101" s="56">
        <v>96</v>
      </c>
      <c r="B101" s="51" t="s">
        <v>145</v>
      </c>
      <c r="C101" s="51"/>
      <c r="D101" s="52" t="s">
        <v>146</v>
      </c>
      <c r="E101" s="53">
        <v>639</v>
      </c>
      <c r="F101" s="54">
        <v>30</v>
      </c>
      <c r="G101" s="55">
        <f t="shared" si="2"/>
        <v>19170</v>
      </c>
      <c r="H101" s="72"/>
      <c r="I101" s="72"/>
      <c r="J101" s="72"/>
      <c r="K101" s="72"/>
    </row>
    <row r="102" spans="1:11" ht="32.1" customHeight="1">
      <c r="A102" s="56">
        <v>97</v>
      </c>
      <c r="B102" s="51" t="s">
        <v>147</v>
      </c>
      <c r="C102" s="51" t="s">
        <v>148</v>
      </c>
      <c r="D102" s="52" t="s">
        <v>75</v>
      </c>
      <c r="E102" s="53">
        <v>85.5</v>
      </c>
      <c r="F102" s="54">
        <v>6000</v>
      </c>
      <c r="G102" s="55">
        <f t="shared" si="2"/>
        <v>513000</v>
      </c>
      <c r="H102" s="72"/>
      <c r="I102" s="72"/>
      <c r="J102" s="72"/>
      <c r="K102" s="72"/>
    </row>
    <row r="103" spans="1:11" ht="32.1" customHeight="1">
      <c r="A103" s="56">
        <v>98</v>
      </c>
      <c r="B103" s="51" t="s">
        <v>149</v>
      </c>
      <c r="C103" s="51" t="s">
        <v>150</v>
      </c>
      <c r="D103" s="52" t="s">
        <v>75</v>
      </c>
      <c r="E103" s="53">
        <v>8.5</v>
      </c>
      <c r="F103" s="54">
        <v>35000</v>
      </c>
      <c r="G103" s="55">
        <f t="shared" si="2"/>
        <v>297500</v>
      </c>
      <c r="H103" s="72"/>
      <c r="I103" s="72"/>
      <c r="J103" s="72"/>
      <c r="K103" s="72"/>
    </row>
    <row r="104" spans="1:11" ht="32.1" customHeight="1">
      <c r="A104" s="56">
        <v>99</v>
      </c>
      <c r="B104" s="51" t="s">
        <v>151</v>
      </c>
      <c r="C104" s="51" t="s">
        <v>152</v>
      </c>
      <c r="D104" s="52" t="s">
        <v>146</v>
      </c>
      <c r="E104" s="53">
        <v>15795</v>
      </c>
      <c r="F104" s="54">
        <v>15</v>
      </c>
      <c r="G104" s="55">
        <f t="shared" si="2"/>
        <v>236925</v>
      </c>
      <c r="H104" s="72"/>
      <c r="I104" s="72"/>
      <c r="J104" s="72"/>
      <c r="K104" s="72"/>
    </row>
    <row r="105" spans="1:11" ht="32.1" customHeight="1">
      <c r="A105" s="56">
        <v>100</v>
      </c>
      <c r="B105" s="51" t="s">
        <v>70</v>
      </c>
      <c r="C105" s="51" t="s">
        <v>71</v>
      </c>
      <c r="D105" s="52" t="s">
        <v>69</v>
      </c>
      <c r="E105" s="53">
        <v>49.84</v>
      </c>
      <c r="F105" s="54">
        <v>10000</v>
      </c>
      <c r="G105" s="55">
        <f aca="true" t="shared" si="3" ref="G105:G149">E105*F105</f>
        <v>498400.00000000006</v>
      </c>
      <c r="H105" s="72"/>
      <c r="I105" s="72"/>
      <c r="J105" s="72"/>
      <c r="K105" s="72"/>
    </row>
    <row r="106" spans="1:11" ht="32.1" customHeight="1">
      <c r="A106" s="56">
        <v>101</v>
      </c>
      <c r="B106" s="51" t="s">
        <v>70</v>
      </c>
      <c r="C106" s="51" t="s">
        <v>77</v>
      </c>
      <c r="D106" s="52" t="s">
        <v>69</v>
      </c>
      <c r="E106" s="53">
        <v>114</v>
      </c>
      <c r="F106" s="54">
        <v>100</v>
      </c>
      <c r="G106" s="55">
        <f t="shared" si="3"/>
        <v>11400</v>
      </c>
      <c r="H106" s="72"/>
      <c r="I106" s="72"/>
      <c r="J106" s="72"/>
      <c r="K106" s="72"/>
    </row>
    <row r="107" spans="1:11" ht="32.1" customHeight="1">
      <c r="A107" s="56">
        <v>102</v>
      </c>
      <c r="B107" s="51" t="s">
        <v>72</v>
      </c>
      <c r="C107" s="51" t="s">
        <v>73</v>
      </c>
      <c r="D107" s="52" t="s">
        <v>69</v>
      </c>
      <c r="E107" s="53">
        <v>51.14</v>
      </c>
      <c r="F107" s="54">
        <v>300</v>
      </c>
      <c r="G107" s="55">
        <f t="shared" si="3"/>
        <v>15342</v>
      </c>
      <c r="H107" s="72"/>
      <c r="I107" s="72"/>
      <c r="J107" s="72"/>
      <c r="K107" s="72"/>
    </row>
    <row r="108" spans="1:11" ht="32.1" customHeight="1">
      <c r="A108" s="56">
        <v>103</v>
      </c>
      <c r="B108" s="51" t="s">
        <v>76</v>
      </c>
      <c r="C108" s="51" t="s">
        <v>74</v>
      </c>
      <c r="D108" s="52" t="s">
        <v>75</v>
      </c>
      <c r="E108" s="53">
        <v>10.9</v>
      </c>
      <c r="F108" s="54">
        <v>25000</v>
      </c>
      <c r="G108" s="55">
        <f t="shared" si="3"/>
        <v>272500</v>
      </c>
      <c r="H108" s="72"/>
      <c r="I108" s="72"/>
      <c r="J108" s="72"/>
      <c r="K108" s="72"/>
    </row>
    <row r="109" spans="1:11" ht="32.1" customHeight="1">
      <c r="A109" s="56">
        <v>104</v>
      </c>
      <c r="B109" s="51" t="s">
        <v>78</v>
      </c>
      <c r="C109" s="51" t="s">
        <v>79</v>
      </c>
      <c r="D109" s="52" t="s">
        <v>75</v>
      </c>
      <c r="E109" s="53">
        <v>89.9</v>
      </c>
      <c r="F109" s="54">
        <v>1150</v>
      </c>
      <c r="G109" s="55">
        <f t="shared" si="3"/>
        <v>103385</v>
      </c>
      <c r="H109" s="72"/>
      <c r="I109" s="72"/>
      <c r="J109" s="72"/>
      <c r="K109" s="72"/>
    </row>
    <row r="110" spans="1:11" ht="32.1" customHeight="1">
      <c r="A110" s="56">
        <v>105</v>
      </c>
      <c r="B110" s="51" t="s">
        <v>78</v>
      </c>
      <c r="C110" s="51" t="s">
        <v>188</v>
      </c>
      <c r="D110" s="52" t="s">
        <v>75</v>
      </c>
      <c r="E110" s="53">
        <v>89.9</v>
      </c>
      <c r="F110" s="54">
        <v>150</v>
      </c>
      <c r="G110" s="55">
        <f t="shared" si="3"/>
        <v>13485</v>
      </c>
      <c r="H110" s="72"/>
      <c r="I110" s="72"/>
      <c r="J110" s="72"/>
      <c r="K110" s="72"/>
    </row>
    <row r="111" spans="1:11" ht="32.1" customHeight="1">
      <c r="A111" s="56">
        <v>106</v>
      </c>
      <c r="B111" s="51" t="s">
        <v>78</v>
      </c>
      <c r="C111" s="51" t="s">
        <v>80</v>
      </c>
      <c r="D111" s="52" t="s">
        <v>75</v>
      </c>
      <c r="E111" s="53">
        <v>89.9</v>
      </c>
      <c r="F111" s="54">
        <v>200</v>
      </c>
      <c r="G111" s="55">
        <f t="shared" si="3"/>
        <v>17980</v>
      </c>
      <c r="H111" s="72"/>
      <c r="I111" s="72"/>
      <c r="J111" s="72"/>
      <c r="K111" s="72"/>
    </row>
    <row r="112" spans="1:11" ht="32.1" customHeight="1">
      <c r="A112" s="56">
        <v>107</v>
      </c>
      <c r="B112" s="51" t="s">
        <v>134</v>
      </c>
      <c r="C112" s="51" t="s">
        <v>82</v>
      </c>
      <c r="D112" s="52" t="s">
        <v>83</v>
      </c>
      <c r="E112" s="53">
        <v>39.78</v>
      </c>
      <c r="F112" s="54">
        <v>20000</v>
      </c>
      <c r="G112" s="55">
        <f t="shared" si="3"/>
        <v>795600</v>
      </c>
      <c r="H112" s="72"/>
      <c r="I112" s="72"/>
      <c r="J112" s="72"/>
      <c r="K112" s="72"/>
    </row>
    <row r="113" spans="1:11" ht="32.1" customHeight="1">
      <c r="A113" s="56">
        <v>108</v>
      </c>
      <c r="B113" s="51" t="s">
        <v>134</v>
      </c>
      <c r="C113" s="51" t="s">
        <v>84</v>
      </c>
      <c r="D113" s="52" t="s">
        <v>83</v>
      </c>
      <c r="E113" s="53">
        <v>39.78</v>
      </c>
      <c r="F113" s="54">
        <v>20000</v>
      </c>
      <c r="G113" s="55">
        <f t="shared" si="3"/>
        <v>795600</v>
      </c>
      <c r="H113" s="72"/>
      <c r="I113" s="72"/>
      <c r="J113" s="72"/>
      <c r="K113" s="72"/>
    </row>
    <row r="114" spans="1:11" ht="32.1" customHeight="1">
      <c r="A114" s="56">
        <v>109</v>
      </c>
      <c r="B114" s="51" t="s">
        <v>81</v>
      </c>
      <c r="C114" s="51" t="s">
        <v>85</v>
      </c>
      <c r="D114" s="52" t="s">
        <v>83</v>
      </c>
      <c r="E114" s="53">
        <v>23.8</v>
      </c>
      <c r="F114" s="54">
        <v>10000</v>
      </c>
      <c r="G114" s="55">
        <f t="shared" si="3"/>
        <v>238000</v>
      </c>
      <c r="H114" s="72"/>
      <c r="I114" s="72"/>
      <c r="J114" s="72"/>
      <c r="K114" s="72"/>
    </row>
    <row r="115" spans="1:11" ht="32.1" customHeight="1">
      <c r="A115" s="56">
        <v>110</v>
      </c>
      <c r="B115" s="51" t="s">
        <v>81</v>
      </c>
      <c r="C115" s="51" t="s">
        <v>118</v>
      </c>
      <c r="D115" s="52" t="s">
        <v>83</v>
      </c>
      <c r="E115" s="53">
        <v>23.76</v>
      </c>
      <c r="F115" s="54">
        <v>15000</v>
      </c>
      <c r="G115" s="55">
        <f t="shared" si="3"/>
        <v>356400</v>
      </c>
      <c r="H115" s="72"/>
      <c r="I115" s="72"/>
      <c r="J115" s="72"/>
      <c r="K115" s="72"/>
    </row>
    <row r="116" spans="1:11" ht="54" customHeight="1">
      <c r="A116" s="56">
        <v>111</v>
      </c>
      <c r="B116" s="51" t="s">
        <v>86</v>
      </c>
      <c r="C116" s="51" t="s">
        <v>86</v>
      </c>
      <c r="D116" s="52" t="s">
        <v>87</v>
      </c>
      <c r="E116" s="53">
        <v>279.8</v>
      </c>
      <c r="F116" s="54">
        <v>1200</v>
      </c>
      <c r="G116" s="55">
        <f t="shared" si="3"/>
        <v>335760</v>
      </c>
      <c r="H116" s="72"/>
      <c r="I116" s="72"/>
      <c r="J116" s="72"/>
      <c r="K116" s="72"/>
    </row>
    <row r="117" spans="1:11" ht="32.1" customHeight="1">
      <c r="A117" s="56">
        <v>112</v>
      </c>
      <c r="B117" s="51" t="s">
        <v>88</v>
      </c>
      <c r="C117" s="51" t="s">
        <v>90</v>
      </c>
      <c r="D117" s="52" t="s">
        <v>89</v>
      </c>
      <c r="E117" s="53">
        <v>875</v>
      </c>
      <c r="F117" s="54">
        <v>70</v>
      </c>
      <c r="G117" s="55">
        <f t="shared" si="3"/>
        <v>61250</v>
      </c>
      <c r="H117" s="72"/>
      <c r="I117" s="72"/>
      <c r="J117" s="72"/>
      <c r="K117" s="72"/>
    </row>
    <row r="118" spans="1:11" ht="32.1" customHeight="1">
      <c r="A118" s="56">
        <v>113</v>
      </c>
      <c r="B118" s="51" t="s">
        <v>91</v>
      </c>
      <c r="C118" s="51" t="s">
        <v>92</v>
      </c>
      <c r="D118" s="52" t="s">
        <v>75</v>
      </c>
      <c r="E118" s="53">
        <v>278.8</v>
      </c>
      <c r="F118" s="54">
        <v>100</v>
      </c>
      <c r="G118" s="55">
        <f t="shared" si="3"/>
        <v>27880</v>
      </c>
      <c r="H118" s="72"/>
      <c r="I118" s="72"/>
      <c r="J118" s="72"/>
      <c r="K118" s="72"/>
    </row>
    <row r="119" spans="1:11" ht="32.1" customHeight="1">
      <c r="A119" s="56">
        <v>114</v>
      </c>
      <c r="B119" s="51" t="s">
        <v>91</v>
      </c>
      <c r="C119" s="51" t="s">
        <v>117</v>
      </c>
      <c r="D119" s="52" t="s">
        <v>75</v>
      </c>
      <c r="E119" s="53">
        <v>355</v>
      </c>
      <c r="F119" s="54">
        <v>200</v>
      </c>
      <c r="G119" s="55">
        <f t="shared" si="3"/>
        <v>71000</v>
      </c>
      <c r="H119" s="72"/>
      <c r="I119" s="72"/>
      <c r="J119" s="72"/>
      <c r="K119" s="72"/>
    </row>
    <row r="120" spans="1:11" ht="32.1" customHeight="1">
      <c r="A120" s="56">
        <v>115</v>
      </c>
      <c r="B120" s="51" t="s">
        <v>281</v>
      </c>
      <c r="C120" s="51" t="s">
        <v>282</v>
      </c>
      <c r="D120" s="52" t="s">
        <v>75</v>
      </c>
      <c r="E120" s="53">
        <v>964</v>
      </c>
      <c r="F120" s="54">
        <v>200</v>
      </c>
      <c r="G120" s="55">
        <f t="shared" si="3"/>
        <v>192800</v>
      </c>
      <c r="H120" s="72"/>
      <c r="I120" s="72"/>
      <c r="J120" s="72"/>
      <c r="K120" s="72"/>
    </row>
    <row r="121" spans="1:11" ht="32.1" customHeight="1">
      <c r="A121" s="56">
        <v>116</v>
      </c>
      <c r="B121" s="51" t="s">
        <v>281</v>
      </c>
      <c r="C121" s="51" t="s">
        <v>283</v>
      </c>
      <c r="D121" s="52" t="s">
        <v>75</v>
      </c>
      <c r="E121" s="53">
        <v>965</v>
      </c>
      <c r="F121" s="54">
        <v>200</v>
      </c>
      <c r="G121" s="55">
        <f t="shared" si="3"/>
        <v>193000</v>
      </c>
      <c r="H121" s="72"/>
      <c r="I121" s="72"/>
      <c r="J121" s="72"/>
      <c r="K121" s="72"/>
    </row>
    <row r="122" spans="1:11" ht="54" customHeight="1">
      <c r="A122" s="56">
        <v>117</v>
      </c>
      <c r="B122" s="51" t="s">
        <v>93</v>
      </c>
      <c r="C122" s="51" t="s">
        <v>93</v>
      </c>
      <c r="D122" s="52" t="s">
        <v>94</v>
      </c>
      <c r="E122" s="53">
        <v>49.5</v>
      </c>
      <c r="F122" s="54">
        <v>3000</v>
      </c>
      <c r="G122" s="55">
        <f t="shared" si="3"/>
        <v>148500</v>
      </c>
      <c r="H122" s="72"/>
      <c r="I122" s="72"/>
      <c r="J122" s="72"/>
      <c r="K122" s="72"/>
    </row>
    <row r="123" spans="1:11" ht="32.1" customHeight="1">
      <c r="A123" s="56">
        <v>118</v>
      </c>
      <c r="B123" s="51" t="s">
        <v>88</v>
      </c>
      <c r="C123" s="51" t="s">
        <v>114</v>
      </c>
      <c r="D123" s="52" t="s">
        <v>89</v>
      </c>
      <c r="E123" s="53">
        <v>875</v>
      </c>
      <c r="F123" s="54">
        <v>30</v>
      </c>
      <c r="G123" s="55">
        <f t="shared" si="3"/>
        <v>26250</v>
      </c>
      <c r="H123" s="72"/>
      <c r="I123" s="72"/>
      <c r="J123" s="72"/>
      <c r="K123" s="72"/>
    </row>
    <row r="124" spans="1:11" ht="32.1" customHeight="1">
      <c r="A124" s="56">
        <v>119</v>
      </c>
      <c r="B124" s="51" t="s">
        <v>115</v>
      </c>
      <c r="C124" s="51" t="s">
        <v>116</v>
      </c>
      <c r="D124" s="52" t="s">
        <v>75</v>
      </c>
      <c r="E124" s="53">
        <v>159.5</v>
      </c>
      <c r="F124" s="54">
        <v>2000</v>
      </c>
      <c r="G124" s="55">
        <f t="shared" si="3"/>
        <v>319000</v>
      </c>
      <c r="H124" s="72"/>
      <c r="I124" s="72"/>
      <c r="J124" s="72"/>
      <c r="K124" s="72"/>
    </row>
    <row r="125" spans="1:11" ht="32.1" customHeight="1">
      <c r="A125" s="56">
        <v>120</v>
      </c>
      <c r="B125" s="51" t="s">
        <v>119</v>
      </c>
      <c r="C125" s="51" t="s">
        <v>120</v>
      </c>
      <c r="D125" s="52" t="s">
        <v>75</v>
      </c>
      <c r="E125" s="53">
        <v>773</v>
      </c>
      <c r="F125" s="54">
        <v>300</v>
      </c>
      <c r="G125" s="55">
        <f t="shared" si="3"/>
        <v>231900</v>
      </c>
      <c r="H125" s="72"/>
      <c r="I125" s="72"/>
      <c r="J125" s="72"/>
      <c r="K125" s="72"/>
    </row>
    <row r="126" spans="1:11" ht="32.1" customHeight="1">
      <c r="A126" s="56">
        <v>121</v>
      </c>
      <c r="B126" s="51" t="s">
        <v>119</v>
      </c>
      <c r="C126" s="51" t="s">
        <v>121</v>
      </c>
      <c r="D126" s="52" t="s">
        <v>75</v>
      </c>
      <c r="E126" s="53">
        <v>773</v>
      </c>
      <c r="F126" s="54">
        <v>400</v>
      </c>
      <c r="G126" s="55">
        <f t="shared" si="3"/>
        <v>309200</v>
      </c>
      <c r="H126" s="72"/>
      <c r="I126" s="72"/>
      <c r="J126" s="72"/>
      <c r="K126" s="72"/>
    </row>
    <row r="127" spans="1:11" ht="32.1" customHeight="1">
      <c r="A127" s="56">
        <v>122</v>
      </c>
      <c r="B127" s="51" t="s">
        <v>119</v>
      </c>
      <c r="C127" s="51" t="s">
        <v>121</v>
      </c>
      <c r="D127" s="52" t="s">
        <v>75</v>
      </c>
      <c r="E127" s="53">
        <v>773</v>
      </c>
      <c r="F127" s="54">
        <v>400</v>
      </c>
      <c r="G127" s="55">
        <f t="shared" si="3"/>
        <v>309200</v>
      </c>
      <c r="H127" s="72"/>
      <c r="I127" s="72"/>
      <c r="J127" s="72"/>
      <c r="K127" s="72"/>
    </row>
    <row r="128" spans="1:11" ht="32.1" customHeight="1">
      <c r="A128" s="56">
        <v>123</v>
      </c>
      <c r="B128" s="51" t="s">
        <v>268</v>
      </c>
      <c r="C128" s="51" t="s">
        <v>269</v>
      </c>
      <c r="D128" s="52" t="s">
        <v>75</v>
      </c>
      <c r="E128" s="53">
        <v>1620</v>
      </c>
      <c r="F128" s="54">
        <v>200</v>
      </c>
      <c r="G128" s="55">
        <f t="shared" si="3"/>
        <v>324000</v>
      </c>
      <c r="H128" s="72"/>
      <c r="I128" s="72"/>
      <c r="J128" s="72"/>
      <c r="K128" s="72"/>
    </row>
    <row r="129" spans="1:11" ht="49.5" customHeight="1">
      <c r="A129" s="56">
        <v>124</v>
      </c>
      <c r="B129" s="54" t="s">
        <v>237</v>
      </c>
      <c r="C129" s="54" t="s">
        <v>238</v>
      </c>
      <c r="D129" s="65" t="s">
        <v>75</v>
      </c>
      <c r="E129" s="61">
        <v>1982</v>
      </c>
      <c r="F129" s="54">
        <v>30</v>
      </c>
      <c r="G129" s="55">
        <f t="shared" si="3"/>
        <v>59460</v>
      </c>
      <c r="H129" s="72"/>
      <c r="I129" s="72"/>
      <c r="J129" s="72"/>
      <c r="K129" s="72"/>
    </row>
    <row r="130" spans="1:11" ht="50.25" customHeight="1">
      <c r="A130" s="56">
        <v>125</v>
      </c>
      <c r="B130" s="54" t="s">
        <v>239</v>
      </c>
      <c r="C130" s="54" t="s">
        <v>240</v>
      </c>
      <c r="D130" s="65" t="s">
        <v>75</v>
      </c>
      <c r="E130" s="61">
        <v>1687.2830000000001</v>
      </c>
      <c r="F130" s="54">
        <v>43</v>
      </c>
      <c r="G130" s="55">
        <f t="shared" si="3"/>
        <v>72553.16900000001</v>
      </c>
      <c r="H130" s="72"/>
      <c r="I130" s="72"/>
      <c r="J130" s="72"/>
      <c r="K130" s="72"/>
    </row>
    <row r="131" spans="1:11" ht="30" customHeight="1">
      <c r="A131" s="56">
        <v>126</v>
      </c>
      <c r="B131" s="54" t="s">
        <v>241</v>
      </c>
      <c r="C131" s="54" t="s">
        <v>242</v>
      </c>
      <c r="D131" s="65" t="s">
        <v>75</v>
      </c>
      <c r="E131" s="61">
        <v>2900</v>
      </c>
      <c r="F131" s="54">
        <v>30</v>
      </c>
      <c r="G131" s="55">
        <f t="shared" si="3"/>
        <v>87000</v>
      </c>
      <c r="H131" s="72"/>
      <c r="I131" s="72"/>
      <c r="J131" s="72"/>
      <c r="K131" s="72"/>
    </row>
    <row r="132" spans="1:11" ht="30" customHeight="1">
      <c r="A132" s="56">
        <v>127</v>
      </c>
      <c r="B132" s="54" t="s">
        <v>243</v>
      </c>
      <c r="C132" s="54" t="s">
        <v>244</v>
      </c>
      <c r="D132" s="65" t="s">
        <v>75</v>
      </c>
      <c r="E132" s="61">
        <v>8050</v>
      </c>
      <c r="F132" s="54">
        <v>43</v>
      </c>
      <c r="G132" s="55">
        <f t="shared" si="3"/>
        <v>346150</v>
      </c>
      <c r="H132" s="72"/>
      <c r="I132" s="72"/>
      <c r="J132" s="72"/>
      <c r="K132" s="72"/>
    </row>
    <row r="133" spans="1:11" ht="30" customHeight="1">
      <c r="A133" s="56">
        <v>128</v>
      </c>
      <c r="B133" s="54" t="s">
        <v>245</v>
      </c>
      <c r="C133" s="54" t="s">
        <v>246</v>
      </c>
      <c r="D133" s="65" t="s">
        <v>75</v>
      </c>
      <c r="E133" s="61">
        <v>9629.88</v>
      </c>
      <c r="F133" s="54">
        <v>43</v>
      </c>
      <c r="G133" s="55">
        <f t="shared" si="3"/>
        <v>414084.83999999997</v>
      </c>
      <c r="H133" s="72"/>
      <c r="I133" s="72"/>
      <c r="J133" s="72"/>
      <c r="K133" s="72"/>
    </row>
    <row r="134" spans="1:11" ht="30" customHeight="1">
      <c r="A134" s="56">
        <v>129</v>
      </c>
      <c r="B134" s="54" t="s">
        <v>247</v>
      </c>
      <c r="C134" s="54" t="s">
        <v>248</v>
      </c>
      <c r="D134" s="65" t="s">
        <v>75</v>
      </c>
      <c r="E134" s="61">
        <v>8559</v>
      </c>
      <c r="F134" s="54">
        <v>43</v>
      </c>
      <c r="G134" s="55">
        <f t="shared" si="3"/>
        <v>368037</v>
      </c>
      <c r="H134" s="72"/>
      <c r="I134" s="72"/>
      <c r="J134" s="72"/>
      <c r="K134" s="72"/>
    </row>
    <row r="135" spans="1:11" ht="30" customHeight="1">
      <c r="A135" s="56">
        <v>130</v>
      </c>
      <c r="B135" s="54" t="s">
        <v>247</v>
      </c>
      <c r="C135" s="54" t="s">
        <v>249</v>
      </c>
      <c r="D135" s="65" t="s">
        <v>75</v>
      </c>
      <c r="E135" s="61">
        <v>5510</v>
      </c>
      <c r="F135" s="54">
        <v>15</v>
      </c>
      <c r="G135" s="55">
        <f t="shared" si="3"/>
        <v>82650</v>
      </c>
      <c r="H135" s="72"/>
      <c r="I135" s="72"/>
      <c r="J135" s="72"/>
      <c r="K135" s="72"/>
    </row>
    <row r="136" spans="1:11" ht="30" customHeight="1">
      <c r="A136" s="56">
        <v>131</v>
      </c>
      <c r="B136" s="54" t="s">
        <v>250</v>
      </c>
      <c r="C136" s="54" t="s">
        <v>251</v>
      </c>
      <c r="D136" s="65" t="s">
        <v>75</v>
      </c>
      <c r="E136" s="61">
        <v>16.7</v>
      </c>
      <c r="F136" s="54">
        <v>5000</v>
      </c>
      <c r="G136" s="55">
        <f t="shared" si="3"/>
        <v>83500</v>
      </c>
      <c r="H136" s="72"/>
      <c r="I136" s="72"/>
      <c r="J136" s="72"/>
      <c r="K136" s="72"/>
    </row>
    <row r="137" spans="1:11" ht="30" customHeight="1">
      <c r="A137" s="56">
        <v>132</v>
      </c>
      <c r="B137" s="54" t="s">
        <v>254</v>
      </c>
      <c r="C137" s="54" t="s">
        <v>255</v>
      </c>
      <c r="D137" s="65" t="s">
        <v>75</v>
      </c>
      <c r="E137" s="61">
        <v>1450</v>
      </c>
      <c r="F137" s="54">
        <v>50</v>
      </c>
      <c r="G137" s="55">
        <f t="shared" si="3"/>
        <v>72500</v>
      </c>
      <c r="H137" s="72"/>
      <c r="I137" s="72"/>
      <c r="J137" s="72"/>
      <c r="K137" s="72"/>
    </row>
    <row r="138" spans="1:11" ht="31.5" customHeight="1">
      <c r="A138" s="56">
        <v>133</v>
      </c>
      <c r="B138" s="54" t="s">
        <v>256</v>
      </c>
      <c r="C138" s="54" t="s">
        <v>257</v>
      </c>
      <c r="D138" s="65" t="s">
        <v>75</v>
      </c>
      <c r="E138" s="61">
        <v>1015.42</v>
      </c>
      <c r="F138" s="54">
        <v>56</v>
      </c>
      <c r="G138" s="55">
        <f t="shared" si="3"/>
        <v>56863.52</v>
      </c>
      <c r="H138" s="72"/>
      <c r="I138" s="72"/>
      <c r="J138" s="72"/>
      <c r="K138" s="72"/>
    </row>
    <row r="139" spans="1:11" ht="36.75" customHeight="1">
      <c r="A139" s="56">
        <v>134</v>
      </c>
      <c r="B139" s="58" t="s">
        <v>252</v>
      </c>
      <c r="C139" s="58" t="s">
        <v>253</v>
      </c>
      <c r="D139" s="65" t="s">
        <v>75</v>
      </c>
      <c r="E139" s="61">
        <v>215</v>
      </c>
      <c r="F139" s="54">
        <v>516</v>
      </c>
      <c r="G139" s="55">
        <f t="shared" si="3"/>
        <v>110940</v>
      </c>
      <c r="H139" s="72"/>
      <c r="I139" s="72"/>
      <c r="J139" s="72"/>
      <c r="K139" s="72"/>
    </row>
    <row r="140" spans="1:11" ht="41.25" customHeight="1">
      <c r="A140" s="56">
        <v>135</v>
      </c>
      <c r="B140" s="51" t="s">
        <v>268</v>
      </c>
      <c r="C140" s="51" t="s">
        <v>270</v>
      </c>
      <c r="D140" s="52" t="s">
        <v>75</v>
      </c>
      <c r="E140" s="53">
        <v>1620</v>
      </c>
      <c r="F140" s="54">
        <v>100</v>
      </c>
      <c r="G140" s="55"/>
      <c r="H140" s="72"/>
      <c r="I140" s="72"/>
      <c r="J140" s="72"/>
      <c r="K140" s="72"/>
    </row>
    <row r="141" spans="1:11" ht="38.25" customHeight="1">
      <c r="A141" s="56">
        <v>136</v>
      </c>
      <c r="B141" s="51" t="s">
        <v>122</v>
      </c>
      <c r="C141" s="51" t="s">
        <v>123</v>
      </c>
      <c r="D141" s="52" t="s">
        <v>94</v>
      </c>
      <c r="E141" s="53">
        <v>489.51</v>
      </c>
      <c r="F141" s="54">
        <v>200</v>
      </c>
      <c r="G141" s="55">
        <f t="shared" si="3"/>
        <v>97902</v>
      </c>
      <c r="H141" s="72"/>
      <c r="I141" s="72"/>
      <c r="J141" s="72"/>
      <c r="K141" s="72"/>
    </row>
    <row r="142" spans="1:11" ht="102" customHeight="1">
      <c r="A142" s="56">
        <v>137</v>
      </c>
      <c r="B142" s="51" t="s">
        <v>264</v>
      </c>
      <c r="C142" s="51" t="s">
        <v>265</v>
      </c>
      <c r="D142" s="52" t="s">
        <v>75</v>
      </c>
      <c r="E142" s="53">
        <v>589.68</v>
      </c>
      <c r="F142" s="54">
        <v>1000</v>
      </c>
      <c r="G142" s="55">
        <f t="shared" si="3"/>
        <v>589680</v>
      </c>
      <c r="H142" s="72"/>
      <c r="I142" s="72"/>
      <c r="J142" s="72"/>
      <c r="K142" s="72"/>
    </row>
    <row r="143" spans="1:11" ht="173.25" customHeight="1">
      <c r="A143" s="56">
        <v>138</v>
      </c>
      <c r="B143" s="51" t="s">
        <v>266</v>
      </c>
      <c r="C143" s="51" t="s">
        <v>267</v>
      </c>
      <c r="D143" s="51" t="s">
        <v>75</v>
      </c>
      <c r="E143" s="61">
        <v>594.89</v>
      </c>
      <c r="F143" s="54">
        <v>300</v>
      </c>
      <c r="G143" s="55">
        <f t="shared" si="3"/>
        <v>178467</v>
      </c>
      <c r="H143" s="72"/>
      <c r="I143" s="72"/>
      <c r="J143" s="72"/>
      <c r="K143" s="72"/>
    </row>
    <row r="144" spans="1:11" ht="52.5" customHeight="1">
      <c r="A144" s="56">
        <v>139</v>
      </c>
      <c r="B144" s="51" t="s">
        <v>166</v>
      </c>
      <c r="C144" s="57"/>
      <c r="D144" s="51" t="s">
        <v>75</v>
      </c>
      <c r="E144" s="61">
        <v>5176</v>
      </c>
      <c r="F144" s="54">
        <v>30</v>
      </c>
      <c r="G144" s="55">
        <f t="shared" si="3"/>
        <v>155280</v>
      </c>
      <c r="H144" s="72"/>
      <c r="I144" s="72"/>
      <c r="J144" s="72"/>
      <c r="K144" s="72"/>
    </row>
    <row r="145" spans="1:11" ht="32.1" customHeight="1">
      <c r="A145" s="56">
        <v>140</v>
      </c>
      <c r="B145" s="54" t="s">
        <v>167</v>
      </c>
      <c r="C145" s="57" t="s">
        <v>168</v>
      </c>
      <c r="D145" s="51" t="s">
        <v>75</v>
      </c>
      <c r="E145" s="62">
        <v>1221</v>
      </c>
      <c r="F145" s="54">
        <v>216</v>
      </c>
      <c r="G145" s="55">
        <f t="shared" si="3"/>
        <v>263736</v>
      </c>
      <c r="H145" s="72"/>
      <c r="I145" s="72"/>
      <c r="J145" s="72"/>
      <c r="K145" s="72"/>
    </row>
    <row r="146" spans="1:11" ht="32.1" customHeight="1">
      <c r="A146" s="56">
        <v>141</v>
      </c>
      <c r="B146" s="54" t="s">
        <v>169</v>
      </c>
      <c r="C146" s="57" t="s">
        <v>170</v>
      </c>
      <c r="D146" s="51" t="s">
        <v>138</v>
      </c>
      <c r="E146" s="54">
        <v>3140</v>
      </c>
      <c r="F146" s="54">
        <v>20</v>
      </c>
      <c r="G146" s="55">
        <f t="shared" si="3"/>
        <v>62800</v>
      </c>
      <c r="H146" s="72"/>
      <c r="I146" s="72"/>
      <c r="J146" s="72"/>
      <c r="K146" s="72"/>
    </row>
    <row r="147" spans="1:11" ht="32.1" customHeight="1">
      <c r="A147" s="56">
        <v>142</v>
      </c>
      <c r="B147" s="58" t="s">
        <v>169</v>
      </c>
      <c r="C147" s="58" t="s">
        <v>171</v>
      </c>
      <c r="D147" s="51" t="s">
        <v>146</v>
      </c>
      <c r="E147" s="61">
        <v>775</v>
      </c>
      <c r="F147" s="54">
        <v>100</v>
      </c>
      <c r="G147" s="55">
        <f t="shared" si="3"/>
        <v>77500</v>
      </c>
      <c r="H147" s="72"/>
      <c r="I147" s="72"/>
      <c r="J147" s="72"/>
      <c r="K147" s="72"/>
    </row>
    <row r="148" spans="1:11" ht="32.1" customHeight="1">
      <c r="A148" s="56">
        <v>143</v>
      </c>
      <c r="B148" s="58" t="s">
        <v>172</v>
      </c>
      <c r="C148" s="58" t="s">
        <v>173</v>
      </c>
      <c r="D148" s="58" t="s">
        <v>146</v>
      </c>
      <c r="E148" s="58">
        <v>598</v>
      </c>
      <c r="F148" s="58">
        <v>50</v>
      </c>
      <c r="G148" s="55">
        <f t="shared" si="3"/>
        <v>29900</v>
      </c>
      <c r="H148" s="72"/>
      <c r="I148" s="72"/>
      <c r="J148" s="72"/>
      <c r="K148" s="72"/>
    </row>
    <row r="149" spans="1:11" ht="32.1" customHeight="1">
      <c r="A149" s="56">
        <v>144</v>
      </c>
      <c r="B149" s="54" t="s">
        <v>174</v>
      </c>
      <c r="C149" s="59" t="s">
        <v>175</v>
      </c>
      <c r="D149" s="51" t="s">
        <v>146</v>
      </c>
      <c r="E149" s="61">
        <v>610</v>
      </c>
      <c r="F149" s="54">
        <v>60</v>
      </c>
      <c r="G149" s="55">
        <f t="shared" si="3"/>
        <v>36600</v>
      </c>
      <c r="H149" s="72"/>
      <c r="I149" s="72"/>
      <c r="J149" s="72"/>
      <c r="K149" s="72"/>
    </row>
    <row r="150" spans="1:11" ht="32.1" customHeight="1">
      <c r="A150" s="56">
        <v>145</v>
      </c>
      <c r="B150" s="51" t="s">
        <v>139</v>
      </c>
      <c r="C150" s="51" t="s">
        <v>140</v>
      </c>
      <c r="D150" s="52" t="s">
        <v>75</v>
      </c>
      <c r="E150" s="53">
        <v>385989</v>
      </c>
      <c r="F150" s="54">
        <v>3</v>
      </c>
      <c r="G150" s="55">
        <f>E150*F150</f>
        <v>1157967</v>
      </c>
      <c r="H150" s="72"/>
      <c r="I150" s="72"/>
      <c r="J150" s="72"/>
      <c r="K150" s="72"/>
    </row>
    <row r="151" spans="1:11" ht="32.1" customHeight="1">
      <c r="A151" s="56">
        <v>146</v>
      </c>
      <c r="B151" s="51" t="s">
        <v>137</v>
      </c>
      <c r="C151" s="51"/>
      <c r="D151" s="52" t="s">
        <v>138</v>
      </c>
      <c r="E151" s="53">
        <v>115350</v>
      </c>
      <c r="F151" s="54">
        <v>3</v>
      </c>
      <c r="G151" s="55">
        <f>E151*F151</f>
        <v>346050</v>
      </c>
      <c r="H151" s="72"/>
      <c r="I151" s="72"/>
      <c r="J151" s="72"/>
      <c r="K151" s="72"/>
    </row>
    <row r="152" spans="1:11" ht="32.1" customHeight="1">
      <c r="A152" s="56">
        <v>147</v>
      </c>
      <c r="B152" s="51" t="s">
        <v>124</v>
      </c>
      <c r="C152" s="51" t="s">
        <v>125</v>
      </c>
      <c r="D152" s="52" t="s">
        <v>75</v>
      </c>
      <c r="E152" s="53">
        <v>48350</v>
      </c>
      <c r="F152" s="54">
        <v>3</v>
      </c>
      <c r="G152" s="55">
        <f>E152*F152</f>
        <v>145050</v>
      </c>
      <c r="H152" s="72"/>
      <c r="I152" s="72"/>
      <c r="J152" s="72"/>
      <c r="K152" s="72"/>
    </row>
    <row r="153" spans="1:11" ht="33" customHeight="1">
      <c r="A153" s="56"/>
      <c r="B153" s="22"/>
      <c r="C153" s="63" t="s">
        <v>14</v>
      </c>
      <c r="D153" s="21"/>
      <c r="E153" s="23"/>
      <c r="F153" s="20"/>
      <c r="G153" s="80">
        <f>SUM(G6:G152)</f>
        <v>24272465.279</v>
      </c>
      <c r="H153" s="24"/>
      <c r="I153" s="24"/>
      <c r="J153" s="20"/>
      <c r="K153" s="20"/>
    </row>
    <row r="154" spans="1:11" ht="27.75" customHeight="1">
      <c r="A154" s="25"/>
      <c r="B154" s="26"/>
      <c r="C154" s="27"/>
      <c r="D154" s="25"/>
      <c r="E154" s="28"/>
      <c r="F154" s="25"/>
      <c r="G154" s="29"/>
      <c r="H154" s="29"/>
      <c r="I154" s="29"/>
      <c r="J154" s="25"/>
      <c r="K154" s="25"/>
    </row>
    <row r="155" spans="2:11" ht="29.25" customHeight="1">
      <c r="B155" s="31"/>
      <c r="C155" s="31"/>
      <c r="D155" s="32"/>
      <c r="F155" s="34"/>
      <c r="G155" s="35"/>
      <c r="H155" s="35"/>
      <c r="I155" s="35"/>
      <c r="J155" s="34"/>
      <c r="K155" s="34"/>
    </row>
    <row r="156" spans="1:11" s="7" customFormat="1" ht="23.25">
      <c r="A156" s="36"/>
      <c r="B156" s="37"/>
      <c r="C156" s="37"/>
      <c r="D156" s="38"/>
      <c r="E156" s="37"/>
      <c r="F156" s="39"/>
      <c r="G156" s="40"/>
      <c r="H156" s="40"/>
      <c r="I156" s="40"/>
      <c r="J156" s="39"/>
      <c r="K156" s="39"/>
    </row>
    <row r="157" spans="1:11" s="7" customFormat="1" ht="23.25">
      <c r="A157" s="36"/>
      <c r="B157" s="41" t="s">
        <v>5</v>
      </c>
      <c r="C157" s="37"/>
      <c r="D157" s="38"/>
      <c r="E157" s="37"/>
      <c r="F157" s="39"/>
      <c r="G157" s="40"/>
      <c r="H157" s="40"/>
      <c r="I157" s="40"/>
      <c r="J157" s="39"/>
      <c r="K157" s="39"/>
    </row>
    <row r="158" spans="1:11" s="7" customFormat="1" ht="23.25">
      <c r="A158" s="36"/>
      <c r="B158" s="37"/>
      <c r="C158" s="37"/>
      <c r="D158" s="38"/>
      <c r="E158" s="37"/>
      <c r="F158" s="39"/>
      <c r="G158" s="40"/>
      <c r="H158" s="40"/>
      <c r="I158" s="40"/>
      <c r="J158" s="39"/>
      <c r="K158" s="39"/>
    </row>
    <row r="159" spans="1:11" s="7" customFormat="1" ht="23.25">
      <c r="A159" s="36"/>
      <c r="B159" s="37"/>
      <c r="C159" s="37"/>
      <c r="D159" s="38"/>
      <c r="E159" s="37"/>
      <c r="F159" s="39"/>
      <c r="G159" s="40"/>
      <c r="H159" s="40"/>
      <c r="I159" s="40"/>
      <c r="J159" s="39"/>
      <c r="K159" s="39"/>
    </row>
    <row r="160" spans="1:11" s="7" customFormat="1" ht="23.25">
      <c r="A160" s="36"/>
      <c r="B160" s="37"/>
      <c r="C160" s="37"/>
      <c r="D160" s="38"/>
      <c r="E160" s="37"/>
      <c r="F160" s="39"/>
      <c r="G160" s="40"/>
      <c r="H160" s="40"/>
      <c r="I160" s="40"/>
      <c r="J160" s="39"/>
      <c r="K160" s="39"/>
    </row>
    <row r="161" spans="1:11" s="7" customFormat="1" ht="23.25">
      <c r="A161" s="36"/>
      <c r="B161" s="37"/>
      <c r="C161" s="37"/>
      <c r="D161" s="38"/>
      <c r="E161" s="37"/>
      <c r="F161" s="39"/>
      <c r="G161" s="40"/>
      <c r="H161" s="40"/>
      <c r="I161" s="40"/>
      <c r="J161" s="39"/>
      <c r="K161" s="39"/>
    </row>
    <row r="162" spans="1:11" s="7" customFormat="1" ht="23.25">
      <c r="A162" s="36"/>
      <c r="B162" s="37"/>
      <c r="C162" s="37"/>
      <c r="D162" s="38"/>
      <c r="E162" s="37"/>
      <c r="F162" s="39"/>
      <c r="G162" s="40"/>
      <c r="H162" s="40"/>
      <c r="I162" s="40"/>
      <c r="J162" s="39"/>
      <c r="K162" s="39"/>
    </row>
    <row r="163" spans="1:11" s="7" customFormat="1" ht="23.25">
      <c r="A163" s="36"/>
      <c r="B163" s="37"/>
      <c r="C163" s="37"/>
      <c r="D163" s="38"/>
      <c r="E163" s="37"/>
      <c r="F163" s="39"/>
      <c r="G163" s="40"/>
      <c r="H163" s="40"/>
      <c r="I163" s="40"/>
      <c r="J163" s="39"/>
      <c r="K163" s="39"/>
    </row>
    <row r="164" spans="1:11" s="7" customFormat="1" ht="23.25">
      <c r="A164" s="36"/>
      <c r="B164" s="37"/>
      <c r="C164" s="37"/>
      <c r="D164" s="38"/>
      <c r="E164" s="37"/>
      <c r="F164" s="39"/>
      <c r="G164" s="40"/>
      <c r="H164" s="40"/>
      <c r="I164" s="40"/>
      <c r="J164" s="39"/>
      <c r="K164" s="39"/>
    </row>
    <row r="165" spans="1:11" s="7" customFormat="1" ht="23.25">
      <c r="A165" s="36"/>
      <c r="B165" s="37"/>
      <c r="C165" s="37"/>
      <c r="D165" s="38"/>
      <c r="E165" s="37"/>
      <c r="F165" s="39"/>
      <c r="G165" s="40"/>
      <c r="H165" s="40"/>
      <c r="I165" s="40"/>
      <c r="J165" s="39"/>
      <c r="K165" s="39"/>
    </row>
    <row r="166" spans="1:11" s="7" customFormat="1" ht="23.25">
      <c r="A166" s="36"/>
      <c r="B166" s="37"/>
      <c r="C166" s="37"/>
      <c r="D166" s="38"/>
      <c r="E166" s="37"/>
      <c r="F166" s="39"/>
      <c r="G166" s="40"/>
      <c r="H166" s="40"/>
      <c r="I166" s="40"/>
      <c r="J166" s="39"/>
      <c r="K166" s="39"/>
    </row>
    <row r="167" spans="1:11" s="7" customFormat="1" ht="23.25">
      <c r="A167" s="36"/>
      <c r="B167" s="37"/>
      <c r="C167" s="37"/>
      <c r="D167" s="38"/>
      <c r="E167" s="37"/>
      <c r="F167" s="39"/>
      <c r="G167" s="40"/>
      <c r="H167" s="40"/>
      <c r="I167" s="40"/>
      <c r="J167" s="39"/>
      <c r="K167" s="39"/>
    </row>
    <row r="168" spans="1:11" s="7" customFormat="1" ht="23.25">
      <c r="A168" s="36"/>
      <c r="B168" s="37"/>
      <c r="C168" s="37"/>
      <c r="D168" s="38"/>
      <c r="E168" s="37"/>
      <c r="F168" s="39"/>
      <c r="G168" s="40"/>
      <c r="H168" s="40"/>
      <c r="I168" s="40"/>
      <c r="J168" s="39"/>
      <c r="K168" s="39"/>
    </row>
    <row r="169" spans="2:11" ht="20.25">
      <c r="B169" s="42"/>
      <c r="C169" s="64"/>
      <c r="D169" s="43"/>
      <c r="E169" s="44"/>
      <c r="F169" s="34"/>
      <c r="G169" s="35"/>
      <c r="H169" s="35"/>
      <c r="I169" s="35"/>
      <c r="J169" s="34"/>
      <c r="K169" s="34"/>
    </row>
    <row r="170" spans="2:11" ht="15">
      <c r="B170" s="42"/>
      <c r="C170" s="45"/>
      <c r="D170" s="46"/>
      <c r="E170" s="47"/>
      <c r="F170" s="34"/>
      <c r="G170" s="35"/>
      <c r="H170" s="35"/>
      <c r="I170" s="35"/>
      <c r="J170" s="34"/>
      <c r="K170" s="34"/>
    </row>
    <row r="171" spans="2:11" ht="15">
      <c r="B171" s="42"/>
      <c r="C171" s="42"/>
      <c r="D171" s="46"/>
      <c r="E171" s="47"/>
      <c r="F171" s="34"/>
      <c r="G171" s="35"/>
      <c r="H171" s="35"/>
      <c r="I171" s="35"/>
      <c r="J171" s="34"/>
      <c r="K171" s="34"/>
    </row>
    <row r="172" spans="2:5" ht="15">
      <c r="B172" s="70"/>
      <c r="C172" s="70"/>
      <c r="D172" s="70"/>
      <c r="E172" s="70"/>
    </row>
    <row r="706" spans="1:11" s="50" customFormat="1" ht="15">
      <c r="A706" s="30"/>
      <c r="B706" s="49"/>
      <c r="C706" s="49"/>
      <c r="D706" s="30"/>
      <c r="E706" s="33"/>
      <c r="F706" s="30"/>
      <c r="G706" s="48"/>
      <c r="H706" s="48"/>
      <c r="I706" s="48"/>
      <c r="J706" s="30"/>
      <c r="K706" s="30"/>
    </row>
  </sheetData>
  <sheetProtection selectLockedCells="1" autoFilter="0"/>
  <mergeCells count="16">
    <mergeCell ref="A4:A5"/>
    <mergeCell ref="B4:B5"/>
    <mergeCell ref="C4:C5"/>
    <mergeCell ref="D4:D5"/>
    <mergeCell ref="E4:E5"/>
    <mergeCell ref="K4:K5"/>
    <mergeCell ref="F4:F5"/>
    <mergeCell ref="G4:G5"/>
    <mergeCell ref="J4:J5"/>
    <mergeCell ref="B172:E172"/>
    <mergeCell ref="H4:H5"/>
    <mergeCell ref="I4:I5"/>
    <mergeCell ref="H6:H152"/>
    <mergeCell ref="I6:I152"/>
    <mergeCell ref="J6:J152"/>
    <mergeCell ref="K6:K152"/>
  </mergeCells>
  <printOptions/>
  <pageMargins left="0.17" right="0.15748031496062992" top="0.22" bottom="0.21" header="0.21" footer="0.18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</dc:creator>
  <cp:keywords/>
  <dc:description/>
  <cp:lastModifiedBy>Админ ПК</cp:lastModifiedBy>
  <cp:lastPrinted>2017-12-15T10:14:42Z</cp:lastPrinted>
  <dcterms:created xsi:type="dcterms:W3CDTF">2013-12-23T10:55:19Z</dcterms:created>
  <dcterms:modified xsi:type="dcterms:W3CDTF">2017-12-15T10:16:16Z</dcterms:modified>
  <cp:category/>
  <cp:version/>
  <cp:contentType/>
  <cp:contentStatus/>
</cp:coreProperties>
</file>