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Лист2" sheetId="2" r:id="rId1"/>
  </sheets>
  <definedNames>
    <definedName name="_xlnm.Print_Area" localSheetId="0">Лист2!$A$1:$K$31</definedName>
  </definedNames>
  <calcPr calcId="124519"/>
</workbook>
</file>

<file path=xl/calcChain.xml><?xml version="1.0" encoding="utf-8"?>
<calcChain xmlns="http://schemas.openxmlformats.org/spreadsheetml/2006/main">
  <c r="G14" i="2"/>
  <c r="G13" l="1"/>
  <c r="G12"/>
  <c r="G11"/>
  <c r="G10"/>
  <c r="G6"/>
  <c r="G7"/>
  <c r="G8"/>
  <c r="G9"/>
  <c r="G29" l="1"/>
  <c r="G16"/>
  <c r="G30" s="1"/>
  <c r="G17"/>
  <c r="G18"/>
  <c r="G19"/>
  <c r="G20"/>
  <c r="G21"/>
  <c r="G22"/>
  <c r="G23"/>
  <c r="G24"/>
  <c r="G25"/>
  <c r="G26"/>
  <c r="G27"/>
  <c r="G28"/>
  <c r="G15"/>
</calcChain>
</file>

<file path=xl/sharedStrings.xml><?xml version="1.0" encoding="utf-8"?>
<sst xmlns="http://schemas.openxmlformats.org/spreadsheetml/2006/main" count="87" uniqueCount="70">
  <si>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</si>
  <si>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</si>
  <si>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</si>
  <si>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Единица измерения</t>
  </si>
  <si>
    <t>Цена на 2018 год</t>
  </si>
  <si>
    <t>Кол-во на 2018г.</t>
  </si>
  <si>
    <t>Сумма,тенге</t>
  </si>
  <si>
    <t>Срок поставки</t>
  </si>
  <si>
    <t>Место поставки</t>
  </si>
  <si>
    <t>ампула</t>
  </si>
  <si>
    <t>фл</t>
  </si>
  <si>
    <t>шт</t>
  </si>
  <si>
    <t>кг</t>
  </si>
  <si>
    <t>уп</t>
  </si>
  <si>
    <t>Краситель  по-Романовскому</t>
  </si>
  <si>
    <t xml:space="preserve">Азур-Эозин,  буфером, (разв.1:20)  </t>
  </si>
  <si>
    <t>ВСЕГО:</t>
  </si>
  <si>
    <t>Заявка на закуп  диагностических, дезинфицирующих средств, изделий медицинского назначения приобретаемых в рамках ГОБМП на 2018 год</t>
  </si>
  <si>
    <t>Условие поставки</t>
  </si>
  <si>
    <t>аванс 0%</t>
  </si>
  <si>
    <t>ГККП "Сайрамская центральная районная больница"</t>
  </si>
  <si>
    <t>до склада заказчика</t>
  </si>
  <si>
    <t xml:space="preserve">Стекло покровное </t>
  </si>
  <si>
    <t>24*24 мм  №100</t>
  </si>
  <si>
    <t xml:space="preserve">Стекло предметное </t>
  </si>
  <si>
    <t>75x25x1,0</t>
  </si>
  <si>
    <t>литр</t>
  </si>
  <si>
    <t>Масло касторовое</t>
  </si>
  <si>
    <t xml:space="preserve">очищенное </t>
  </si>
  <si>
    <t>Парафин</t>
  </si>
  <si>
    <t>твердый М П-2</t>
  </si>
  <si>
    <t>Формалин</t>
  </si>
  <si>
    <t xml:space="preserve">раствор , 40% </t>
  </si>
  <si>
    <t>Хлороформ</t>
  </si>
  <si>
    <t>химический чистый</t>
  </si>
  <si>
    <t>Одноразовые микротомные ножи</t>
  </si>
  <si>
    <t>R-35 для твердых образцов, нержавеющие №50</t>
  </si>
  <si>
    <t>Орто-ксилол</t>
  </si>
  <si>
    <t>раствор х.ч.</t>
  </si>
  <si>
    <t>Желатиновый алгезив</t>
  </si>
  <si>
    <t>150 мл</t>
  </si>
  <si>
    <t>Био-маунт</t>
  </si>
  <si>
    <t>500 мл</t>
  </si>
  <si>
    <t>Воск исскуственный для гистология</t>
  </si>
  <si>
    <t>Гематоксиллин</t>
  </si>
  <si>
    <t xml:space="preserve">Тест 3-х полостные </t>
  </si>
  <si>
    <t xml:space="preserve">для определения наркотиков №1 </t>
  </si>
  <si>
    <t>раствор для инъекций 0,2 % 1 мл</t>
  </si>
  <si>
    <t>Сальбутамол</t>
  </si>
  <si>
    <t>аэрозоль 100 мкг/доза, 200 доз</t>
  </si>
  <si>
    <t>флакон/
баллон</t>
  </si>
  <si>
    <t xml:space="preserve">Спирт этиловый  </t>
  </si>
  <si>
    <t>Тетрациклиновая глазная мазь</t>
  </si>
  <si>
    <t>1% -10 гр</t>
  </si>
  <si>
    <t>Диклофенак</t>
  </si>
  <si>
    <t>раствор для инъекций 75 мг</t>
  </si>
  <si>
    <t>Фитоменодион</t>
  </si>
  <si>
    <t>раствор для внутримышечного ввведения 10 мг 1 мл</t>
  </si>
  <si>
    <t>Платифиллин</t>
  </si>
  <si>
    <t>Аскарбиновая кислота</t>
  </si>
  <si>
    <r>
      <rPr>
        <sz val="9"/>
        <rFont val="Times New Roman"/>
        <family val="1"/>
        <charset val="204"/>
      </rPr>
      <t>раствор для инъекций 5 %, 2 мл</t>
    </r>
  </si>
  <si>
    <t xml:space="preserve">Бинт гипсовая </t>
  </si>
  <si>
    <t>20х270</t>
  </si>
  <si>
    <t>Метронидазол</t>
  </si>
  <si>
    <t>таблетки вагинальные</t>
  </si>
  <si>
    <t>таб</t>
  </si>
  <si>
    <t xml:space="preserve">Марля </t>
  </si>
  <si>
    <t>медицинская, хлопчатобумажная</t>
  </si>
  <si>
    <t>м</t>
  </si>
  <si>
    <t>согласно заключенного договора до 10 апреля 2018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</si>
</sst>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5" fillId="0" borderId="0"/>
  </cellStyleXfs>
  <cellXfs count="36">
    <xf numFmtId="0" fontId="0" fillId="0" borderId="0" xfId="0"/>
    <xf numFmtId="0" fontId="7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3" fontId="9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43" fontId="11" fillId="0" borderId="1" xfId="1" applyNumberFormat="1" applyFont="1" applyFill="1" applyBorder="1" applyAlignment="1" applyProtection="1">
      <alignment horizontal="center" vertical="center"/>
    </xf>
    <xf numFmtId="43" fontId="6" fillId="0" borderId="1" xfId="0" applyNumberFormat="1" applyFont="1" applyFill="1" applyBorder="1" applyAlignment="1" applyProtection="1">
      <alignment vertical="center"/>
    </xf>
    <xf numFmtId="0" fontId="0" fillId="0" borderId="0" xfId="0" applyFill="1"/>
    <xf numFmtId="0" fontId="10" fillId="0" borderId="1" xfId="3" applyNumberFormat="1" applyFont="1" applyFill="1" applyBorder="1" applyAlignment="1" applyProtection="1">
      <alignment horizontal="center" vertical="center" wrapText="1" shrinkToFit="1"/>
    </xf>
    <xf numFmtId="0" fontId="0" fillId="0" borderId="1" xfId="0" applyFill="1" applyBorder="1"/>
    <xf numFmtId="0" fontId="14" fillId="0" borderId="1" xfId="0" applyFont="1" applyFill="1" applyBorder="1" applyAlignment="1" applyProtection="1">
      <alignment horizontal="left" vertical="center" wrapText="1"/>
    </xf>
    <xf numFmtId="0" fontId="15" fillId="0" borderId="0" xfId="0" applyFont="1" applyFill="1"/>
    <xf numFmtId="0" fontId="9" fillId="0" borderId="1" xfId="0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left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43" fontId="11" fillId="0" borderId="1" xfId="1" applyNumberFormat="1" applyFont="1" applyFill="1" applyBorder="1" applyAlignment="1" applyProtection="1">
      <alignment vertical="center"/>
    </xf>
    <xf numFmtId="43" fontId="6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3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4" fontId="4" fillId="0" borderId="1" xfId="1" applyNumberFormat="1" applyFont="1" applyFill="1" applyBorder="1" applyAlignment="1" applyProtection="1">
      <alignment horizontal="center" vertical="center" wrapText="1" shrinkToFit="1"/>
    </xf>
    <xf numFmtId="0" fontId="4" fillId="0" borderId="1" xfId="3" applyNumberFormat="1" applyFont="1" applyFill="1" applyBorder="1" applyAlignment="1" applyProtection="1">
      <alignment horizontal="center" vertical="center" wrapText="1" shrinkToFi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view="pageBreakPreview" topLeftCell="C1" zoomScaleSheetLayoutView="100" workbookViewId="0">
      <pane ySplit="5" topLeftCell="A16" activePane="bottomLeft" state="frozen"/>
      <selection pane="bottomLeft" activeCell="K30" sqref="K30"/>
    </sheetView>
  </sheetViews>
  <sheetFormatPr defaultRowHeight="15"/>
  <cols>
    <col min="1" max="1" width="5" style="13" customWidth="1"/>
    <col min="2" max="2" width="53.85546875" style="13" customWidth="1"/>
    <col min="3" max="3" width="56.42578125" style="13" customWidth="1"/>
    <col min="4" max="4" width="13.5703125" style="13" customWidth="1"/>
    <col min="5" max="5" width="12.28515625" style="13" customWidth="1"/>
    <col min="6" max="6" width="12.85546875" style="13" customWidth="1"/>
    <col min="7" max="7" width="15.28515625" style="13" customWidth="1"/>
    <col min="8" max="9" width="11.7109375" style="13" customWidth="1"/>
    <col min="10" max="10" width="11.140625" style="13" customWidth="1"/>
    <col min="11" max="11" width="13.140625" style="13" customWidth="1"/>
    <col min="12" max="16384" width="9.140625" style="13"/>
  </cols>
  <sheetData>
    <row r="2" spans="1:11" ht="17.25" customHeight="1">
      <c r="B2" s="33" t="s">
        <v>17</v>
      </c>
      <c r="C2" s="33"/>
      <c r="D2" s="33"/>
      <c r="E2" s="33"/>
      <c r="F2" s="33"/>
      <c r="G2" s="33"/>
      <c r="H2" s="33"/>
      <c r="I2" s="33"/>
    </row>
    <row r="3" spans="1:11" ht="17.25" customHeight="1">
      <c r="C3" s="17" t="s">
        <v>20</v>
      </c>
    </row>
    <row r="4" spans="1:11" ht="15" customHeight="1">
      <c r="A4" s="31" t="s">
        <v>0</v>
      </c>
      <c r="B4" s="31" t="s">
        <v>1</v>
      </c>
      <c r="C4" s="32" t="s">
        <v>2</v>
      </c>
      <c r="D4" s="31" t="s">
        <v>3</v>
      </c>
      <c r="E4" s="31" t="s">
        <v>4</v>
      </c>
      <c r="F4" s="35" t="s">
        <v>5</v>
      </c>
      <c r="G4" s="34" t="s">
        <v>6</v>
      </c>
      <c r="H4" s="34" t="s">
        <v>18</v>
      </c>
      <c r="I4" s="28" t="s">
        <v>8</v>
      </c>
      <c r="J4" s="28" t="s">
        <v>18</v>
      </c>
      <c r="K4" s="28" t="s">
        <v>7</v>
      </c>
    </row>
    <row r="5" spans="1:11" ht="15" customHeight="1">
      <c r="A5" s="31"/>
      <c r="B5" s="31"/>
      <c r="C5" s="32"/>
      <c r="D5" s="31"/>
      <c r="E5" s="31"/>
      <c r="F5" s="35"/>
      <c r="G5" s="34"/>
      <c r="H5" s="34"/>
      <c r="I5" s="28"/>
      <c r="J5" s="28"/>
      <c r="K5" s="28"/>
    </row>
    <row r="6" spans="1:11" ht="18.95" customHeight="1">
      <c r="A6" s="1">
        <v>1</v>
      </c>
      <c r="B6" s="2" t="s">
        <v>59</v>
      </c>
      <c r="C6" s="22" t="s">
        <v>60</v>
      </c>
      <c r="D6" s="18" t="s">
        <v>9</v>
      </c>
      <c r="E6" s="5">
        <v>13.68</v>
      </c>
      <c r="F6" s="14">
        <v>21000</v>
      </c>
      <c r="G6" s="6">
        <f t="shared" ref="G6:G14" si="0">F6*E6</f>
        <v>287280</v>
      </c>
      <c r="H6" s="29" t="s">
        <v>19</v>
      </c>
      <c r="I6" s="30" t="s">
        <v>20</v>
      </c>
      <c r="J6" s="30" t="s">
        <v>21</v>
      </c>
      <c r="K6" s="30" t="s">
        <v>69</v>
      </c>
    </row>
    <row r="7" spans="1:11" ht="18.95" customHeight="1">
      <c r="A7" s="1">
        <v>2</v>
      </c>
      <c r="B7" s="2" t="s">
        <v>58</v>
      </c>
      <c r="C7" s="22" t="s">
        <v>47</v>
      </c>
      <c r="D7" s="18" t="s">
        <v>9</v>
      </c>
      <c r="E7" s="5">
        <v>13.91</v>
      </c>
      <c r="F7" s="14">
        <v>12000</v>
      </c>
      <c r="G7" s="6">
        <f t="shared" si="0"/>
        <v>166920</v>
      </c>
      <c r="H7" s="29"/>
      <c r="I7" s="30"/>
      <c r="J7" s="30"/>
      <c r="K7" s="30"/>
    </row>
    <row r="8" spans="1:11" ht="18.95" customHeight="1">
      <c r="A8" s="1">
        <v>3</v>
      </c>
      <c r="B8" s="22" t="s">
        <v>48</v>
      </c>
      <c r="C8" s="22" t="s">
        <v>49</v>
      </c>
      <c r="D8" s="23" t="s">
        <v>50</v>
      </c>
      <c r="E8" s="5">
        <v>350.34</v>
      </c>
      <c r="F8" s="14">
        <v>30</v>
      </c>
      <c r="G8" s="6">
        <f t="shared" si="0"/>
        <v>10510.199999999999</v>
      </c>
      <c r="H8" s="29"/>
      <c r="I8" s="30"/>
      <c r="J8" s="30"/>
      <c r="K8" s="30"/>
    </row>
    <row r="9" spans="1:11" ht="18.95" customHeight="1">
      <c r="A9" s="1">
        <v>4</v>
      </c>
      <c r="B9" s="22" t="s">
        <v>52</v>
      </c>
      <c r="C9" s="22" t="s">
        <v>53</v>
      </c>
      <c r="D9" s="18" t="s">
        <v>11</v>
      </c>
      <c r="E9" s="5">
        <v>371</v>
      </c>
      <c r="F9" s="14">
        <v>800</v>
      </c>
      <c r="G9" s="6">
        <f t="shared" si="0"/>
        <v>296800</v>
      </c>
      <c r="H9" s="29"/>
      <c r="I9" s="30"/>
      <c r="J9" s="30"/>
      <c r="K9" s="30"/>
    </row>
    <row r="10" spans="1:11" ht="18.95" customHeight="1">
      <c r="A10" s="1">
        <v>5</v>
      </c>
      <c r="B10" s="22" t="s">
        <v>54</v>
      </c>
      <c r="C10" s="22" t="s">
        <v>55</v>
      </c>
      <c r="D10" s="18" t="s">
        <v>9</v>
      </c>
      <c r="E10" s="5">
        <v>21.14</v>
      </c>
      <c r="F10" s="14">
        <v>8000</v>
      </c>
      <c r="G10" s="6">
        <f t="shared" si="0"/>
        <v>169120</v>
      </c>
      <c r="H10" s="29"/>
      <c r="I10" s="30"/>
      <c r="J10" s="30"/>
      <c r="K10" s="30"/>
    </row>
    <row r="11" spans="1:11" ht="18.95" customHeight="1">
      <c r="A11" s="1">
        <v>6</v>
      </c>
      <c r="B11" s="22" t="s">
        <v>56</v>
      </c>
      <c r="C11" s="22" t="s">
        <v>57</v>
      </c>
      <c r="D11" s="18" t="s">
        <v>9</v>
      </c>
      <c r="E11" s="5">
        <v>298</v>
      </c>
      <c r="F11" s="14">
        <v>1200</v>
      </c>
      <c r="G11" s="6">
        <f t="shared" si="0"/>
        <v>357600</v>
      </c>
      <c r="H11" s="29"/>
      <c r="I11" s="30"/>
      <c r="J11" s="30"/>
      <c r="K11" s="30"/>
    </row>
    <row r="12" spans="1:11" ht="18.95" customHeight="1">
      <c r="A12" s="1">
        <v>7</v>
      </c>
      <c r="B12" s="22" t="s">
        <v>63</v>
      </c>
      <c r="C12" s="22" t="s">
        <v>64</v>
      </c>
      <c r="D12" s="18" t="s">
        <v>65</v>
      </c>
      <c r="E12" s="5">
        <v>2000</v>
      </c>
      <c r="F12" s="14">
        <v>73.150000000000006</v>
      </c>
      <c r="G12" s="6">
        <f t="shared" si="0"/>
        <v>146300</v>
      </c>
      <c r="H12" s="29"/>
      <c r="I12" s="30"/>
      <c r="J12" s="30"/>
      <c r="K12" s="30"/>
    </row>
    <row r="13" spans="1:11" ht="18.95" customHeight="1">
      <c r="A13" s="1">
        <v>8</v>
      </c>
      <c r="B13" s="22" t="s">
        <v>61</v>
      </c>
      <c r="C13" s="22" t="s">
        <v>62</v>
      </c>
      <c r="D13" s="18" t="s">
        <v>11</v>
      </c>
      <c r="E13" s="5">
        <v>279.8</v>
      </c>
      <c r="F13" s="14">
        <v>2000</v>
      </c>
      <c r="G13" s="6">
        <f t="shared" si="0"/>
        <v>559600</v>
      </c>
      <c r="H13" s="29"/>
      <c r="I13" s="30"/>
      <c r="J13" s="30"/>
      <c r="K13" s="30"/>
    </row>
    <row r="14" spans="1:11" ht="18.95" customHeight="1">
      <c r="A14" s="1">
        <v>9</v>
      </c>
      <c r="B14" s="20" t="s">
        <v>66</v>
      </c>
      <c r="C14" s="7" t="s">
        <v>67</v>
      </c>
      <c r="D14" s="21" t="s">
        <v>68</v>
      </c>
      <c r="E14" s="5">
        <v>52.9</v>
      </c>
      <c r="F14" s="14">
        <v>3000</v>
      </c>
      <c r="G14" s="6">
        <f t="shared" si="0"/>
        <v>158700</v>
      </c>
      <c r="H14" s="29"/>
      <c r="I14" s="30"/>
      <c r="J14" s="30"/>
      <c r="K14" s="30"/>
    </row>
    <row r="15" spans="1:11" ht="18.95" customHeight="1">
      <c r="A15" s="1">
        <v>10</v>
      </c>
      <c r="B15" s="22" t="s">
        <v>14</v>
      </c>
      <c r="C15" s="22" t="s">
        <v>15</v>
      </c>
      <c r="D15" s="18" t="s">
        <v>26</v>
      </c>
      <c r="E15" s="5">
        <v>2444</v>
      </c>
      <c r="F15" s="14">
        <v>10</v>
      </c>
      <c r="G15" s="6">
        <f>F15*E15</f>
        <v>24440</v>
      </c>
      <c r="H15" s="29"/>
      <c r="I15" s="30"/>
      <c r="J15" s="30"/>
      <c r="K15" s="30"/>
    </row>
    <row r="16" spans="1:11" ht="18.95" customHeight="1">
      <c r="A16" s="1">
        <v>11</v>
      </c>
      <c r="B16" s="22" t="s">
        <v>22</v>
      </c>
      <c r="C16" s="22" t="s">
        <v>23</v>
      </c>
      <c r="D16" s="18" t="s">
        <v>13</v>
      </c>
      <c r="E16" s="5">
        <v>192</v>
      </c>
      <c r="F16" s="18">
        <v>3</v>
      </c>
      <c r="G16" s="6">
        <f t="shared" ref="G16:G29" si="1">F16*E16</f>
        <v>576</v>
      </c>
      <c r="H16" s="29"/>
      <c r="I16" s="30"/>
      <c r="J16" s="30"/>
      <c r="K16" s="30"/>
    </row>
    <row r="17" spans="1:11" ht="18.95" customHeight="1">
      <c r="A17" s="1">
        <v>12</v>
      </c>
      <c r="B17" s="22" t="s">
        <v>24</v>
      </c>
      <c r="C17" s="22" t="s">
        <v>25</v>
      </c>
      <c r="D17" s="18" t="s">
        <v>11</v>
      </c>
      <c r="E17" s="5">
        <v>7</v>
      </c>
      <c r="F17" s="18">
        <v>2500</v>
      </c>
      <c r="G17" s="6">
        <f t="shared" si="1"/>
        <v>17500</v>
      </c>
      <c r="H17" s="29"/>
      <c r="I17" s="30"/>
      <c r="J17" s="30"/>
      <c r="K17" s="30"/>
    </row>
    <row r="18" spans="1:11" ht="18.95" customHeight="1">
      <c r="A18" s="1">
        <v>13</v>
      </c>
      <c r="B18" s="2" t="s">
        <v>51</v>
      </c>
      <c r="C18" s="24">
        <v>0.96599999999999997</v>
      </c>
      <c r="D18" s="4" t="s">
        <v>26</v>
      </c>
      <c r="E18" s="5">
        <v>600</v>
      </c>
      <c r="F18" s="18">
        <v>100</v>
      </c>
      <c r="G18" s="6">
        <f t="shared" si="1"/>
        <v>60000</v>
      </c>
      <c r="H18" s="29"/>
      <c r="I18" s="30"/>
      <c r="J18" s="30"/>
      <c r="K18" s="30"/>
    </row>
    <row r="19" spans="1:11" ht="18.95" customHeight="1">
      <c r="A19" s="1">
        <v>14</v>
      </c>
      <c r="B19" s="22" t="s">
        <v>27</v>
      </c>
      <c r="C19" s="22" t="s">
        <v>28</v>
      </c>
      <c r="D19" s="18" t="s">
        <v>26</v>
      </c>
      <c r="E19" s="5">
        <v>2777</v>
      </c>
      <c r="F19" s="18">
        <v>25</v>
      </c>
      <c r="G19" s="6">
        <f t="shared" si="1"/>
        <v>69425</v>
      </c>
      <c r="H19" s="29"/>
      <c r="I19" s="30"/>
      <c r="J19" s="30"/>
      <c r="K19" s="30"/>
    </row>
    <row r="20" spans="1:11" ht="18.95" customHeight="1">
      <c r="A20" s="1">
        <v>15</v>
      </c>
      <c r="B20" s="22" t="s">
        <v>29</v>
      </c>
      <c r="C20" s="22" t="s">
        <v>30</v>
      </c>
      <c r="D20" s="18" t="s">
        <v>12</v>
      </c>
      <c r="E20" s="5">
        <v>2087</v>
      </c>
      <c r="F20" s="18">
        <v>45</v>
      </c>
      <c r="G20" s="6">
        <f t="shared" si="1"/>
        <v>93915</v>
      </c>
      <c r="H20" s="29"/>
      <c r="I20" s="30"/>
      <c r="J20" s="30"/>
      <c r="K20" s="30"/>
    </row>
    <row r="21" spans="1:11" ht="18.95" customHeight="1">
      <c r="A21" s="1">
        <v>16</v>
      </c>
      <c r="B21" s="22" t="s">
        <v>31</v>
      </c>
      <c r="C21" s="22" t="s">
        <v>32</v>
      </c>
      <c r="D21" s="18" t="s">
        <v>12</v>
      </c>
      <c r="E21" s="5">
        <v>583</v>
      </c>
      <c r="F21" s="18">
        <v>60</v>
      </c>
      <c r="G21" s="6">
        <f t="shared" si="1"/>
        <v>34980</v>
      </c>
      <c r="H21" s="29"/>
      <c r="I21" s="30"/>
      <c r="J21" s="30"/>
      <c r="K21" s="30"/>
    </row>
    <row r="22" spans="1:11" ht="18.95" customHeight="1">
      <c r="A22" s="1">
        <v>17</v>
      </c>
      <c r="B22" s="22" t="s">
        <v>33</v>
      </c>
      <c r="C22" s="22" t="s">
        <v>34</v>
      </c>
      <c r="D22" s="18" t="s">
        <v>12</v>
      </c>
      <c r="E22" s="5">
        <v>9470</v>
      </c>
      <c r="F22" s="18">
        <v>50</v>
      </c>
      <c r="G22" s="6">
        <f t="shared" si="1"/>
        <v>473500</v>
      </c>
      <c r="H22" s="29"/>
      <c r="I22" s="30"/>
      <c r="J22" s="30"/>
      <c r="K22" s="30"/>
    </row>
    <row r="23" spans="1:11" ht="18.95" customHeight="1">
      <c r="A23" s="1">
        <v>18</v>
      </c>
      <c r="B23" s="22" t="s">
        <v>35</v>
      </c>
      <c r="C23" s="22" t="s">
        <v>36</v>
      </c>
      <c r="D23" s="18" t="s">
        <v>13</v>
      </c>
      <c r="E23" s="5">
        <v>73830</v>
      </c>
      <c r="F23" s="18">
        <v>4</v>
      </c>
      <c r="G23" s="6">
        <f t="shared" si="1"/>
        <v>295320</v>
      </c>
      <c r="H23" s="29"/>
      <c r="I23" s="30"/>
      <c r="J23" s="30"/>
      <c r="K23" s="30"/>
    </row>
    <row r="24" spans="1:11" ht="18.95" customHeight="1">
      <c r="A24" s="1">
        <v>19</v>
      </c>
      <c r="B24" s="19" t="s">
        <v>37</v>
      </c>
      <c r="C24" s="19" t="s">
        <v>38</v>
      </c>
      <c r="D24" s="25" t="s">
        <v>12</v>
      </c>
      <c r="E24" s="5">
        <v>8234</v>
      </c>
      <c r="F24" s="18">
        <v>5</v>
      </c>
      <c r="G24" s="6">
        <f t="shared" si="1"/>
        <v>41170</v>
      </c>
      <c r="H24" s="29"/>
      <c r="I24" s="30"/>
      <c r="J24" s="30"/>
      <c r="K24" s="30"/>
    </row>
    <row r="25" spans="1:11" ht="18.95" customHeight="1">
      <c r="A25" s="1">
        <v>20</v>
      </c>
      <c r="B25" s="2" t="s">
        <v>39</v>
      </c>
      <c r="C25" s="3" t="s">
        <v>40</v>
      </c>
      <c r="D25" s="4" t="s">
        <v>13</v>
      </c>
      <c r="E25" s="5">
        <v>12000</v>
      </c>
      <c r="F25" s="18">
        <v>1</v>
      </c>
      <c r="G25" s="6">
        <f t="shared" si="1"/>
        <v>12000</v>
      </c>
      <c r="H25" s="29"/>
      <c r="I25" s="30"/>
      <c r="J25" s="30"/>
      <c r="K25" s="30"/>
    </row>
    <row r="26" spans="1:11" ht="18.95" customHeight="1">
      <c r="A26" s="1">
        <v>21</v>
      </c>
      <c r="B26" s="2" t="s">
        <v>41</v>
      </c>
      <c r="C26" s="3" t="s">
        <v>42</v>
      </c>
      <c r="D26" s="4" t="s">
        <v>10</v>
      </c>
      <c r="E26" s="5">
        <v>18000</v>
      </c>
      <c r="F26" s="18">
        <v>4</v>
      </c>
      <c r="G26" s="6">
        <f t="shared" si="1"/>
        <v>72000</v>
      </c>
      <c r="H26" s="29"/>
      <c r="I26" s="30"/>
      <c r="J26" s="30"/>
      <c r="K26" s="30"/>
    </row>
    <row r="27" spans="1:11" ht="18.95" customHeight="1">
      <c r="A27" s="1">
        <v>22</v>
      </c>
      <c r="B27" s="2" t="s">
        <v>43</v>
      </c>
      <c r="C27" s="3"/>
      <c r="D27" s="4" t="s">
        <v>12</v>
      </c>
      <c r="E27" s="5">
        <v>4000</v>
      </c>
      <c r="F27" s="18">
        <v>5</v>
      </c>
      <c r="G27" s="6">
        <f t="shared" si="1"/>
        <v>20000</v>
      </c>
      <c r="H27" s="29"/>
      <c r="I27" s="30"/>
      <c r="J27" s="30"/>
      <c r="K27" s="30"/>
    </row>
    <row r="28" spans="1:11" ht="18.95" customHeight="1">
      <c r="A28" s="1">
        <v>23</v>
      </c>
      <c r="B28" s="2" t="s">
        <v>44</v>
      </c>
      <c r="C28" s="3"/>
      <c r="D28" s="4" t="s">
        <v>26</v>
      </c>
      <c r="E28" s="5">
        <v>29000</v>
      </c>
      <c r="F28" s="18">
        <v>2</v>
      </c>
      <c r="G28" s="6">
        <f t="shared" si="1"/>
        <v>58000</v>
      </c>
      <c r="H28" s="29"/>
      <c r="I28" s="30"/>
      <c r="J28" s="30"/>
      <c r="K28" s="30"/>
    </row>
    <row r="29" spans="1:11" ht="18.95" customHeight="1">
      <c r="A29" s="1">
        <v>24</v>
      </c>
      <c r="B29" s="7" t="s">
        <v>45</v>
      </c>
      <c r="C29" s="7" t="s">
        <v>46</v>
      </c>
      <c r="D29" s="18" t="s">
        <v>11</v>
      </c>
      <c r="E29" s="5">
        <v>626</v>
      </c>
      <c r="F29" s="18">
        <v>500</v>
      </c>
      <c r="G29" s="6">
        <f t="shared" si="1"/>
        <v>313000</v>
      </c>
      <c r="H29" s="29"/>
      <c r="I29" s="30"/>
      <c r="J29" s="30"/>
      <c r="K29" s="30"/>
    </row>
    <row r="30" spans="1:11" ht="18.75">
      <c r="A30" s="8"/>
      <c r="B30" s="16" t="s">
        <v>16</v>
      </c>
      <c r="C30" s="9"/>
      <c r="D30" s="10"/>
      <c r="E30" s="11"/>
      <c r="F30" s="8"/>
      <c r="G30" s="12">
        <f>SUM(G6:G29)</f>
        <v>3738656.2</v>
      </c>
      <c r="H30" s="26"/>
      <c r="I30" s="27"/>
      <c r="J30" s="15"/>
      <c r="K30" s="15"/>
    </row>
  </sheetData>
  <mergeCells count="16">
    <mergeCell ref="B2:I2"/>
    <mergeCell ref="G4:G5"/>
    <mergeCell ref="H4:H5"/>
    <mergeCell ref="I4:I5"/>
    <mergeCell ref="F4:F5"/>
    <mergeCell ref="A4:A5"/>
    <mergeCell ref="B4:B5"/>
    <mergeCell ref="C4:C5"/>
    <mergeCell ref="D4:D5"/>
    <mergeCell ref="E4:E5"/>
    <mergeCell ref="J4:J5"/>
    <mergeCell ref="K4:K5"/>
    <mergeCell ref="H6:H29"/>
    <mergeCell ref="I6:I29"/>
    <mergeCell ref="J6:J29"/>
    <mergeCell ref="K6:K29"/>
  </mergeCells>
  <pageMargins left="0.19685039370078741" right="0.19685039370078741" top="0.31496062992125984" bottom="0.31496062992125984" header="0.31496062992125984" footer="0.31496062992125984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BEST</cp:lastModifiedBy>
  <cp:lastPrinted>2018-03-06T05:42:58Z</cp:lastPrinted>
  <dcterms:created xsi:type="dcterms:W3CDTF">2014-04-09T13:06:57Z</dcterms:created>
  <dcterms:modified xsi:type="dcterms:W3CDTF">2018-03-07T13:02:05Z</dcterms:modified>
</cp:coreProperties>
</file>