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2" sheetId="2" r:id="rId1"/>
  </sheets>
  <definedNames>
    <definedName name="_xlnm.Print_Area" localSheetId="0">Лист2!$A$1:$K$167</definedName>
  </definedNames>
  <calcPr calcId="124519"/>
</workbook>
</file>

<file path=xl/calcChain.xml><?xml version="1.0" encoding="utf-8"?>
<calcChain xmlns="http://schemas.openxmlformats.org/spreadsheetml/2006/main">
  <c r="G18" i="2"/>
  <c r="G155"/>
  <c r="G88"/>
  <c r="G110"/>
  <c r="G103" l="1"/>
  <c r="G12"/>
  <c r="G136" l="1"/>
  <c r="G127" l="1"/>
  <c r="G60"/>
  <c r="G35" l="1"/>
  <c r="G94" l="1"/>
  <c r="G7"/>
  <c r="G8"/>
  <c r="G9"/>
  <c r="G10"/>
  <c r="G11"/>
  <c r="G13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90"/>
  <c r="G91"/>
  <c r="G92"/>
  <c r="G93"/>
  <c r="G95"/>
  <c r="G96"/>
  <c r="G97"/>
  <c r="G98"/>
  <c r="G99"/>
  <c r="G100"/>
  <c r="G101"/>
  <c r="G102"/>
  <c r="G104"/>
  <c r="G105"/>
  <c r="G106"/>
  <c r="G107"/>
  <c r="G108"/>
  <c r="G109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29"/>
  <c r="G130"/>
  <c r="G131"/>
  <c r="G132"/>
  <c r="G133"/>
  <c r="G134"/>
  <c r="G135"/>
  <c r="G137"/>
  <c r="G138"/>
  <c r="G139"/>
  <c r="G140"/>
  <c r="G141"/>
  <c r="G142"/>
  <c r="G143"/>
  <c r="G144"/>
  <c r="G89"/>
  <c r="G145"/>
  <c r="G146"/>
  <c r="G147"/>
  <c r="G148"/>
  <c r="G149"/>
  <c r="G150"/>
  <c r="G151"/>
  <c r="G152"/>
  <c r="G153"/>
  <c r="G154"/>
  <c r="G156"/>
  <c r="G157"/>
  <c r="G158"/>
  <c r="G159"/>
  <c r="G160"/>
  <c r="G161"/>
  <c r="G162"/>
  <c r="G163"/>
  <c r="G6"/>
  <c r="G164" s="1"/>
</calcChain>
</file>

<file path=xl/sharedStrings.xml><?xml version="1.0" encoding="utf-8"?>
<sst xmlns="http://schemas.openxmlformats.org/spreadsheetml/2006/main" count="489" uniqueCount="312">
  <si>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</si>
  <si>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</si>
  <si>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</si>
  <si>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</si>
  <si>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Цена на 2018 год</t>
  </si>
  <si>
    <t>Кол-во на 2018г.</t>
  </si>
  <si>
    <t>Сумма,тенге</t>
  </si>
  <si>
    <t>Срок поставки</t>
  </si>
  <si>
    <t>Место поставки</t>
  </si>
  <si>
    <t>Ампициллин</t>
  </si>
  <si>
    <t>порошок для приготовления раствора для инъекций 1000 мг</t>
  </si>
  <si>
    <t>флакон</t>
  </si>
  <si>
    <t>Ацетилсалициловая кислота</t>
  </si>
  <si>
    <t>таблетка 500 мг</t>
  </si>
  <si>
    <t>таблетка</t>
  </si>
  <si>
    <t>Висмута трикалия  дицитрат</t>
  </si>
  <si>
    <t>таблетка, 120 мг</t>
  </si>
  <si>
    <t>Вода для инъекций</t>
  </si>
  <si>
    <t>раствор для инъекций 5 мл</t>
  </si>
  <si>
    <t>ампула</t>
  </si>
  <si>
    <t>Водорода перекись</t>
  </si>
  <si>
    <t>раствор 3% 30 мл</t>
  </si>
  <si>
    <t>Декстроза</t>
  </si>
  <si>
    <t xml:space="preserve">раствор для инфузий 5% 200мл </t>
  </si>
  <si>
    <t>Дигоксин</t>
  </si>
  <si>
    <t>раствор для инъекций 0,25 мг/мл</t>
  </si>
  <si>
    <t>Квамател</t>
  </si>
  <si>
    <t>порошок лиофилизированный для приготовления раствора для инъекций 20 мг</t>
  </si>
  <si>
    <t>фл</t>
  </si>
  <si>
    <t>Кальция глюконат</t>
  </si>
  <si>
    <t>раствор для инъекций 10%, 10 мл</t>
  </si>
  <si>
    <t>раствор для инъекций 10%, 5 мл</t>
  </si>
  <si>
    <t>Натрия хлорид</t>
  </si>
  <si>
    <t xml:space="preserve">раствор для инфузий  0,9% 100мл </t>
  </si>
  <si>
    <t xml:space="preserve">раствор для инфузий 0,9% 250мл </t>
  </si>
  <si>
    <t>Нифедипин</t>
  </si>
  <si>
    <t>таблетка, 20 мг</t>
  </si>
  <si>
    <t>Оксибупрокаин</t>
  </si>
  <si>
    <t xml:space="preserve">капли глазные 0,4% 5мл </t>
  </si>
  <si>
    <t>Панкреатин</t>
  </si>
  <si>
    <t>таблетка 10000 ЕД</t>
  </si>
  <si>
    <t>Парацетамол</t>
  </si>
  <si>
    <t>таблетки   200мг</t>
  </si>
  <si>
    <t>таблетки   500мг</t>
  </si>
  <si>
    <t>Системы одноразовые</t>
  </si>
  <si>
    <t>для инфузий</t>
  </si>
  <si>
    <t>штука</t>
  </si>
  <si>
    <t>Одноразовые системы</t>
  </si>
  <si>
    <t>"Exadror" B/BRAUN со встроенным фиксатором для регулировки доз</t>
  </si>
  <si>
    <t>шт</t>
  </si>
  <si>
    <t xml:space="preserve">Perifix Filter 0,2 микрон </t>
  </si>
  <si>
    <t>наконечник фильтр  B/BRAUN</t>
  </si>
  <si>
    <t xml:space="preserve">Удлинитель </t>
  </si>
  <si>
    <t>для инфузионных насосов 150 см</t>
  </si>
  <si>
    <t>Висмут-сульфит агар</t>
  </si>
  <si>
    <t>Питательная среда для выделения сальмонелл сухая</t>
  </si>
  <si>
    <t>кг</t>
  </si>
  <si>
    <t xml:space="preserve">Набор реактивов для определения гемоглобина крови </t>
  </si>
  <si>
    <t xml:space="preserve">цианметгем. м-д,с калибрат, 600 опр.х5мл </t>
  </si>
  <si>
    <t>наб</t>
  </si>
  <si>
    <t xml:space="preserve">a-Амилаза-1  </t>
  </si>
  <si>
    <t>(крахмал, по Каравею), унифицированный. 200 опр. (конечный объем пробы 4,81 мл), 011.001</t>
  </si>
  <si>
    <t xml:space="preserve">Набор реагентов для определения активности аспартатаминотрансферазы(АСТ) и аланинаминотрансферазы(АЛТ) в сыворотке (плазме) крови </t>
  </si>
  <si>
    <t xml:space="preserve">унифицированным методом Райтмана-Френкеля, упаковка на 200+200 опр. B 00.102 </t>
  </si>
  <si>
    <t xml:space="preserve">Набор реагентов для определения концентации общего и прямого билирубина в сыворотке крови </t>
  </si>
  <si>
    <t xml:space="preserve">Набор реагентов для определения содерж-ия глюкозы в сыворотке и плазме крови </t>
  </si>
  <si>
    <t>(глюкозооксидазный метод) 2х250 мл , 005.012</t>
  </si>
  <si>
    <t xml:space="preserve">Железо-01 </t>
  </si>
  <si>
    <t>колориметрическим методом, Nitro-PAPS, без депротеинизации 50 мл , B 24.01</t>
  </si>
  <si>
    <t xml:space="preserve">Набор реагентов для определения концентрации Калия в сыворотке и плазме крови </t>
  </si>
  <si>
    <t xml:space="preserve">нефелометрическим методом, без депротеинизации 2x50 мл, B 26.11 </t>
  </si>
  <si>
    <t xml:space="preserve">Набор реагентов для определения концентрации Кальция в сыворотке и плазме крови 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</si>
  <si>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</si>
  <si>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креатинина в сыворотке(плазме)крови </t>
  </si>
  <si>
    <t>по конечной точке, реакция Яффе, с депротеинизацией ручным способом 200 опр, B 04.02.</t>
  </si>
  <si>
    <t>Мочевина-1</t>
  </si>
  <si>
    <t>(по конечной точке, диацетилмонооксим), унифицированный 400 опр.(конечный Vпробы 2,01мл), 008.001</t>
  </si>
  <si>
    <t>Натрий-102</t>
  </si>
  <si>
    <t>энзиматич. колометрич. методом по "конечной точке" 2x10 мл, max-66 опр. B 27.102</t>
  </si>
  <si>
    <t>Набор реактивов. для количественного определения концентрации общего белка в сыворотке</t>
  </si>
  <si>
    <t xml:space="preserve"> Биуретовым методом, 1000 мл B 06.01</t>
  </si>
  <si>
    <t>Тимоловая проба</t>
  </si>
  <si>
    <t>500 опр х 3 мл</t>
  </si>
  <si>
    <t>Триглицериды-02</t>
  </si>
  <si>
    <t>энзиматическим колориметрическим методом 50 мл B 17.02</t>
  </si>
  <si>
    <t>Хлориды -01</t>
  </si>
  <si>
    <t>колориметрическим методом, без депротеинизации 2x100, B 14.01</t>
  </si>
  <si>
    <t xml:space="preserve">Набор реагентов для опрделения концентрации общего холестерина в сыворотке крови </t>
  </si>
  <si>
    <t>энзиматическим колориметрическим методом 2x100 мл,  B 13.12</t>
  </si>
  <si>
    <t>АНТИСТРЕПТОЛИЗИН О (АСЛО) ЛАТЕКС РЕАГЕНТ</t>
  </si>
  <si>
    <t>1 x 5 ml, 23103</t>
  </si>
  <si>
    <t>С-РЕАКТИВНЫЙ БЕЛОК (СРБ) ЛАТЕКС</t>
  </si>
  <si>
    <t>Латексный тест на слайде для качественного и полуколичественного определения С-реактивного белка (СРБ) в сыворотке человека. Без разведения проб, 100 TEST, 1200302</t>
  </si>
  <si>
    <t xml:space="preserve"> Набор реагентов  для определения ревматоидного фактора в сыворотке крови</t>
  </si>
  <si>
    <t xml:space="preserve"> методом латекс-агглютинации на 100 опр х 1 мл, 1039R100</t>
  </si>
  <si>
    <t xml:space="preserve">Набор реагентов для определения АПТВ/АЧТВ- тест </t>
  </si>
  <si>
    <t>Определение активированного парциального тромбопластинового времени (АПТВ/АЧТВ), АВР и ЧТВ , 100-200 опр. 152</t>
  </si>
  <si>
    <t xml:space="preserve">RPR-CARBON </t>
  </si>
  <si>
    <t>Тест на сифилис Аналог кардиолипиннового антигена Агглютинация на слайде 250 опр</t>
  </si>
  <si>
    <t xml:space="preserve">Набор д/окраски мазков </t>
  </si>
  <si>
    <t>по Циль-Нильсену (идент.микобактерий),100предм.т., 1уп.</t>
  </si>
  <si>
    <t>уп</t>
  </si>
  <si>
    <t>Краситель  по-Романовскому</t>
  </si>
  <si>
    <t xml:space="preserve">Азур-Эозин,  буфером, (разв.1:20)  </t>
  </si>
  <si>
    <t>л</t>
  </si>
  <si>
    <t>Набор реагентов для иммуноферментного выявления HBsAg –  (комплект 3) – стрип</t>
  </si>
  <si>
    <t xml:space="preserve"> с чувствительностью 0,01 МЕ/мл(нг / мл), 12х8, D-0544</t>
  </si>
  <si>
    <t>Набор реагентов  для иммуноферментного выявления иммуноглобулинов классов G и М к вирусу гепатита С</t>
  </si>
  <si>
    <t>12х8, D-0772 (комплект 1.2.4 по заявке)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</si>
  <si>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</si>
  <si>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</si>
  <si>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Набор реагентов  для  иммуноферментного выявления и подтверждения присутствия HВsAg комплект 5/подтверждающий тест</t>
  </si>
  <si>
    <t>Одностадийная постановка. Чувствительность: 0,05 МЕ/мл (нг/мл), 6х8, D-0558</t>
  </si>
  <si>
    <t>Набор реагентов для иммуноферментного выявления иммуноглобулинов класса М к вирусу гепатита С</t>
  </si>
  <si>
    <t>12х8, D-0760</t>
  </si>
  <si>
    <t>Набор реагентов для иммуноферментного выявления антител к индивидуальным белкам вируса гепатита С (core, NS3, NS4, NS5),</t>
  </si>
  <si>
    <t xml:space="preserve"> 6х4, D-0774</t>
  </si>
  <si>
    <t xml:space="preserve">Набор реагентов  для  иммуноферментного выявления суммарных антител к вирусу гепатита Дельта, </t>
  </si>
  <si>
    <t>12х8, D-0954</t>
  </si>
  <si>
    <t>Набор реагентов  для иммуноферментного   выявления иммуноглобулинов класса М к цитомегаловирусу</t>
  </si>
  <si>
    <t xml:space="preserve"> 12х8, D-1552</t>
  </si>
  <si>
    <t>Набор реагентов  для иммуноферментного  выявления иммуноглобулинов класса G к цитомегаловирусу</t>
  </si>
  <si>
    <t xml:space="preserve"> 12х8, D-1554</t>
  </si>
  <si>
    <t>Набор реагентов  для иммуноферментного выявления иммуноглобулинов класса М к Toxoplasma gondii</t>
  </si>
  <si>
    <t xml:space="preserve"> 12х8, D-1756</t>
  </si>
  <si>
    <t>Набор реагентов  для  иммуноферментного выявления видоспецифических иммуноглобулинов класса М к Chlamydia trachomatis</t>
  </si>
  <si>
    <t>12х8, D-1966</t>
  </si>
  <si>
    <t>Набор реагентов  для  иммуноферментного выявления видоспецифицеских иммуноглобулинов класса А к Chlamydia trachomatis</t>
  </si>
  <si>
    <t>12х8, D-1968</t>
  </si>
  <si>
    <t>Набор реагентов  для  иммуноферментного выявления иммуноглобулинов класса А, М, G к антигенам лямблий</t>
  </si>
  <si>
    <t>12х8, D-3552</t>
  </si>
  <si>
    <t>Набор реагентов  для  иммуноферментного выявления иммуноглобулинов класса М к антигенам лямблий</t>
  </si>
  <si>
    <t>12х8, D-3554</t>
  </si>
  <si>
    <t>Набор реагентов  для иммуноферментного выявления иммуноглобулинов класса А   к  Mycoplasma hominis</t>
  </si>
  <si>
    <t>12х8, D-4358</t>
  </si>
  <si>
    <t xml:space="preserve">Набор реагентов  для  иммуноферментного  выявления иммуноглобулинов класса G </t>
  </si>
  <si>
    <t>Ureaplasma urealyticum– IgG, к антигенам Ureaplasma urealyticum, 12х8,  D-2254</t>
  </si>
  <si>
    <t>Набор реагентов  для иммуноферментного выявления суммарных антител  к антигену CagA Helicobacter  pylori</t>
  </si>
  <si>
    <t>12х8, D-3752</t>
  </si>
  <si>
    <t>Изотонический разбавитель Diluton H18</t>
  </si>
  <si>
    <t>20 L, реагенты для гемотологического анализатора Н18 Light,  HSD320</t>
  </si>
  <si>
    <t xml:space="preserve">Промывочный раствор (детергент) Diluterge 3I </t>
  </si>
  <si>
    <t>20 L, реагенты для гематологических анализаторов Н18 Light</t>
  </si>
  <si>
    <t xml:space="preserve">Лизирующий раствор Lysoglobine 3I </t>
  </si>
  <si>
    <t>0.5 L, реагенты для гематологических анализаторов Н18 Light</t>
  </si>
  <si>
    <t xml:space="preserve">Изотонический разбавитель Diluant ST </t>
  </si>
  <si>
    <t>Дилюент</t>
  </si>
  <si>
    <t>Дилюент РСЕ 210 20л изотонический раствор для гем.анализатора микроСС 18</t>
  </si>
  <si>
    <t>канистра</t>
  </si>
  <si>
    <t>Вода для посева с плюроном</t>
  </si>
  <si>
    <t xml:space="preserve">Inoculum Water with PLURONIC*, 60 x 25 мл., к анализатору модели WalkAway, B1015-7 </t>
  </si>
  <si>
    <t>Панели брейкпойнт для грам. негативных микроорганизмов комбинирован. с антибиотиками</t>
  </si>
  <si>
    <t xml:space="preserve">Neg Breakpoint Combo 3, 0№20 к анализатору модели WalkAway B1017-306 </t>
  </si>
  <si>
    <t xml:space="preserve">Стерильная вода </t>
  </si>
  <si>
    <t xml:space="preserve">Sterile inoculum water 60 x 3 ml, для анализатора MicroScan WalkAway, B1015-2  </t>
  </si>
  <si>
    <t xml:space="preserve">Система для инокуляции PROMPT </t>
  </si>
  <si>
    <t xml:space="preserve"> для переноса культуры на панель, №60, к анализатору модели WalkAway,  B1026-10D  </t>
  </si>
  <si>
    <t>Контейнер одноразовый</t>
  </si>
  <si>
    <t>для забора биоматериалов 120 мл. Идеально подходят для образцов мочи, а также для образцов мокроты, слизи, кала, гноя, рвотных масс и т.д.• Изготовлены из высококачественного полипропилена (ПП). Плоское дно. Прочные, прозрачные, герметичные. Матовая панель для маркировки.Градуированные.Возможны варианты: стерильные; стерильные индивидуально упакованные или нестерильные.</t>
  </si>
  <si>
    <t xml:space="preserve">Вата </t>
  </si>
  <si>
    <t xml:space="preserve">Лейкопластырь на нетканой основе 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</si>
  <si>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1х500
</t>
  </si>
  <si>
    <t xml:space="preserve">Лейкопластырь на тканевой основе </t>
  </si>
  <si>
    <t xml:space="preserve">Гипоаллергенный, влаго- и воздухопроницаемый, для нормального типа кожи, эластичный, надежная фиксация, изготовлен из хлопчатобумажной ткани с применением гипоаллергенного синтетического каучукового клея. Размеры:  1х250                                                                              </t>
  </si>
  <si>
    <t xml:space="preserve">Гипоаллергенный, влаго- и воздухопроницаемый, для нормального типа кожи, эластичный, надежная фиксация, изготовлен из хлопчатобумажной ткани с применением гипоаллергенного синтетического каучукового клея. Размеры: 3х250                                                                             </t>
  </si>
  <si>
    <t>Канюля для периферических вен</t>
  </si>
  <si>
    <t>размер  G18 стерильный, однократного применения</t>
  </si>
  <si>
    <t>размер  G20 стерильный, однократного применения</t>
  </si>
  <si>
    <t>размер  G22 стерильный, однократного применения</t>
  </si>
  <si>
    <t xml:space="preserve">Натриевая соль дихлоризоциануровой кислоты - 99,8% </t>
  </si>
  <si>
    <t>Средство должно представлять собой хлорсодержащие таблетки массой не менее 2,7 г., что составляет не менее 1,5г активного хлора, т.е. не менее 55,5%. Должно обладать антимикробным действием в отношении Гр- и Гр+ бактерий, включая микобактерии туберкулёза, грибы рода Кандида и Трихофитон, вирулицидным, включая возбудителей парентеральных гепатитов, ВИЧ-инфекции, гриппа, в т.ч. высокопатогенные штаммы гриппа А Н1N1, возбудителей особо опасных инфекций  (чумы, холеры, сибирской язвы). Средство должно быть предназначено для профилактической, текущей и заключительной дезинфекции и проведения генеральных уборок поверхностей, мебели, санитарного транспорта и транспорта по перевозке пищевых продуктов,  белья, посуды (в т.ч. лабораторной и одноразовой), предметов ухода за больными, игрушек, сан.-тех.оборудования, резиновых и полипропиленовых ковриков, уборочного инвентаря.  1 кг, 370+5 таблеток</t>
  </si>
  <si>
    <t>банка</t>
  </si>
  <si>
    <t xml:space="preserve">ЧАС (алкилдиметилбензиламмоний хлорид) – не менее - 15%; глиоксаль не более -10%,; ПАВ, краситель, дистиллированная вода. </t>
  </si>
  <si>
    <t>Универсальное действие (дезинфекция, ДВУ, ПСО, стерилизация). Эффективен в отношении мультирезистентных микобактерий туберкулеза. Обладает моющими и дезодорирующими свойствами, не вызывает коррозию. Быстрое обеззараживание. Для дезинфекции поверхностей, предстерилизационной очистки ИМН, дезинфекция совмещенная с ПСО ИМН 5 л.</t>
  </si>
  <si>
    <t xml:space="preserve">Алкилдиметилбензиламмоний хлорид – не менее 10±0,5%; глутаровый альдегид не более– 2,0±0,5%; глиоксаль – не менее 5,0±0,5%; а также функциональные добавки в виде поверхностно-активных веществ – 0,05-0,1%. </t>
  </si>
  <si>
    <t>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обеззараживание. Средство (концентрат) для дезинфекции и стерилизации ИМН, инструментов, эндоскопов, для проведения дезинфекции высокого уровня 1 л.</t>
  </si>
  <si>
    <t>Должен содержать в своем составе в качестве действующих веществ (ДВ) Универсальное действие (дезинфекция, ДВУ, ПСО, стерилизация). Эффективен в отношении мультирезистентных микобактерий туберкулеза. Приготавливается большое количество рабочих растворов. Обладает моющими и дезодорирующими свойствами, не вызывает коррозию. Быстрое обеззараживание. Средство (концентрат) для дезинфекции и стерилизации  ИМН, инструментов, эндоскопов, для проведения дезинфекции высокого уровня 5 л.</t>
  </si>
  <si>
    <t xml:space="preserve">Изопропиловый спирт не более - 40%; пропиловый спирт не менее - 25%; функциональные добавки для увлажнения кожи. </t>
  </si>
  <si>
    <t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в таре эйрлесс.</t>
  </si>
  <si>
    <t>ЧАС - 0,3% (дидецилдиметиламмоний хлорид); спирт этиловый - 20%; функциональные смягчающие добавки по уходу за кожей рук, натуральные эфирные масла.</t>
  </si>
  <si>
    <t xml:space="preserve"> Готовый к применению высокоэффективный, универсальный препарат в виде прозрачной бесцветной жидкости со слабым запахом этанола. Предназначено для дезинфекции различных твердых поверхностей или предметов в т.ч., небольшие по площади помещения типа операционной, приемного покоя, изолятора, боксов и пр.; труднодоступные поверхности в помещениях; поверхности медицинских приборов и оборудования (и т.ч. поверхности аппаратов искусственного дыхания и оборудования для анестезии, стоматологические наконечники, зеркала); оптические приборы и оборудование, датчики аппаратов (УЗИ и т.п.);  Не вызывает коррозию, не фиксирует органических загрязнений; 1 л.</t>
  </si>
  <si>
    <t>нестерильные 50гр</t>
  </si>
  <si>
    <t>нестерильные 100гр</t>
  </si>
  <si>
    <t>Маска</t>
  </si>
  <si>
    <t xml:space="preserve"> Маска медицинская нестерильная одноразовая с пылепоглощающим фильтром FLUIDSHIELD* 3 N95.  соответствие стандарту N95. Состав: Не содержит натуральную латексную резину и диэтилгексилфталат. Размеры: Ширина: 26 см, Глубина: 9 см, Носовая часть: 14 см, Эластичная повязка: 23,5 см . Обеспечивает 95% эффективность фильтрации частиц размером 0,3 микрона. Максимальное проникновение NaCI - 5.0 %. Уровень действия проникновения NaCI -  3.8%., маска - респиратор , для проведения манипуляций повышенного риска у больных с особо опасными инфекциями (ИВЛ, бронхоскопия и т.д.), четырехслойная в форме "утиный клюв" на резинках; Предназначена  для использования специалистами операционных и другими медицинскими работниками с целью защиты их и пациентов от передачи микроорганизмов, загрязнения кровью, ее компонентами, а также взвешенных частиц, присутствующих в воздухе.</t>
  </si>
  <si>
    <t>Медицинская рентгеновская синечувствительная пленка</t>
  </si>
  <si>
    <t>18х24 №100</t>
  </si>
  <si>
    <t>24х30 №100</t>
  </si>
  <si>
    <t>Медицинская рентгеновская зеленочувствительная пленка</t>
  </si>
  <si>
    <t>30х40 №100</t>
  </si>
  <si>
    <t xml:space="preserve">Медицинская термографическая пленка </t>
  </si>
  <si>
    <t>для маммографии Drystar DT2 Mammo размерами 20 x 25 ( 8 х 10 дюймов) №100</t>
  </si>
  <si>
    <t>Шприц Жанэ</t>
  </si>
  <si>
    <t xml:space="preserve">однократного применения для отсасывания различных жидкостей из организма и промывания полостей пациента, а также для проведения энтерального питания, трехдетальный 150 мл. Тип 3-хдетальный концентрический
</t>
  </si>
  <si>
    <t>Шприц одноразовый</t>
  </si>
  <si>
    <t>5 мл 3-х компонентные</t>
  </si>
  <si>
    <t>10 мл 3-х компонентные</t>
  </si>
  <si>
    <t>20 мл 3-х компонентные</t>
  </si>
  <si>
    <t>ВСЕГО:</t>
  </si>
  <si>
    <t>Заявка на закуп  диагностических, дезинфицирующих средств, изделий медицинского назначения приобретаемых в рамках ГОБМП на 2018 год</t>
  </si>
  <si>
    <t>Пантапрозол</t>
  </si>
  <si>
    <t>порошок для приготовления раствора для инъекций 40 мг</t>
  </si>
  <si>
    <t>Трихопол</t>
  </si>
  <si>
    <t>таблетки вагинальные 500 мг</t>
  </si>
  <si>
    <t>Вазар Н</t>
  </si>
  <si>
    <t>таблетки, покрытые пленочной оболочкой 160 мг/12,5 мг</t>
  </si>
  <si>
    <t>Артоксан</t>
  </si>
  <si>
    <t>порошок лиофилизированный для приготовления раствора для инъекций в комплекте с растворителем 20 мг</t>
  </si>
  <si>
    <t>Атропина сульфат</t>
  </si>
  <si>
    <t>раствор для инъекций 1мг/мл</t>
  </si>
  <si>
    <t>Дюфалак</t>
  </si>
  <si>
    <t>сироп 667 г/л 200 мл</t>
  </si>
  <si>
    <t>Инфезол® 100</t>
  </si>
  <si>
    <t>раствор для инфузий, 250 мл</t>
  </si>
  <si>
    <t>Медовир</t>
  </si>
  <si>
    <t>порошок для приготовления раствора для инфузий 250 мг</t>
  </si>
  <si>
    <t>Скарификатор</t>
  </si>
  <si>
    <t>стерильный одноразового применения копье</t>
  </si>
  <si>
    <t xml:space="preserve"> (общий/прямой по Йендрашеку, по конечной точке), 03.012, унифицированный. 2х250 мл</t>
  </si>
  <si>
    <t xml:space="preserve">Марля </t>
  </si>
  <si>
    <t>медицинская, хлопчатобумажная</t>
  </si>
  <si>
    <t xml:space="preserve">Браслет </t>
  </si>
  <si>
    <t xml:space="preserve">предназначен для идентификации новорожденных детей цвет голубой и розовый </t>
  </si>
  <si>
    <t>предназначен для идентификации новорожденных детей цвет  желтый</t>
  </si>
  <si>
    <t>предназначен для идентификации новорожденных детей цвет  красный</t>
  </si>
  <si>
    <t>предназначен для идентификации новорожденных детей цвет  зеленнный</t>
  </si>
  <si>
    <t>предназначен для взрослый  цвет  желтый</t>
  </si>
  <si>
    <t>метр</t>
  </si>
  <si>
    <t>предназначен для взрослый  цвет красный</t>
  </si>
  <si>
    <t>предназначен для взрослый  цвет  зеленный</t>
  </si>
  <si>
    <t>Молоток неврологический</t>
  </si>
  <si>
    <t>Бахилы</t>
  </si>
  <si>
    <t>одноразовые, полиэтиленовые 15х42 см</t>
  </si>
  <si>
    <t>пара</t>
  </si>
  <si>
    <t>стерильные 50 гр</t>
  </si>
  <si>
    <t xml:space="preserve">Катетер аспирационный </t>
  </si>
  <si>
    <t>размер  №20</t>
  </si>
  <si>
    <t>размер  №6</t>
  </si>
  <si>
    <t>размер  №8</t>
  </si>
  <si>
    <t>размер  №10</t>
  </si>
  <si>
    <t>размер  №16</t>
  </si>
  <si>
    <t xml:space="preserve">Катетер  Фолея </t>
  </si>
  <si>
    <t>размер  №18</t>
  </si>
  <si>
    <t xml:space="preserve">Кислород </t>
  </si>
  <si>
    <t>медицинский, кислородный баллон, 40 л</t>
  </si>
  <si>
    <t>Викрил фиолнтовый</t>
  </si>
  <si>
    <t>Викрил плюс фиолнтовый</t>
  </si>
  <si>
    <t>90 см</t>
  </si>
  <si>
    <t>№3</t>
  </si>
  <si>
    <t>баллон</t>
  </si>
  <si>
    <t>№4</t>
  </si>
  <si>
    <t>№5</t>
  </si>
  <si>
    <t>№6</t>
  </si>
  <si>
    <t>Комплект для кесерево сечения</t>
  </si>
  <si>
    <t>Фильтр бактериальновирусный</t>
  </si>
  <si>
    <t>Маска  наркозная с закрытой манжетой</t>
  </si>
  <si>
    <t xml:space="preserve"> Маска  дыхательного контура анестезиологическая лицевая для проведения масочного наркоза и неинвазивной искусственной вентиляции лёгких, специальное наименование "Economi", в том числе с системами для ручного искусственного дыхания, с манжетой (ободом) с предварительным наддувом, с прозрачным корпусом, с коннектором соединительным 15М, с зелёным устройством фиксации -кольцом маскодержателя с четырьмя фиксаторами, детская малая размер 1. Материал: полипропилен, полиэтилен, не содержит латекса. Упаковка: индивидуальная, клинически чистая, 40 шт. Срок годности (срок гарантии): 5 лет от даты изготовления.</t>
  </si>
  <si>
    <t>5-хлор-2-(2,4-дихлорфенокси) фенол (триклозан) – 0,3%, 2-феноксиэтанол, синергетический комплекс поверхностно-активных веществ (ПАВ), увлажняющих и ухаживающих за кожей компонентов, отдушка и вода. pH средства – 5,0 – 7,0</t>
  </si>
  <si>
    <t>Жидкое мыло с дезинфицирующим эффектом - обладает выраженным моющим действием, смягчающими и увлажняющими кожу свойствами, пролонгированным антимикробным действием не менее 3 часов и применяется для гигиенической и санитарной обработки кожных покровов, а также профилактической дезинфекции предметов.</t>
  </si>
  <si>
    <t xml:space="preserve">Халат хирургический нестерильный </t>
  </si>
  <si>
    <t>размер S</t>
  </si>
  <si>
    <t>Шапка</t>
  </si>
  <si>
    <t>клип-берет,нестерильные, одноразового применения</t>
  </si>
  <si>
    <t xml:space="preserve">Кюветы </t>
  </si>
  <si>
    <t xml:space="preserve">№256, 3840 лунок, для биохимического анализатора "Respons 910", 960502 </t>
  </si>
  <si>
    <t>Аскорбиновая кислота</t>
  </si>
  <si>
    <t>субстанция</t>
  </si>
  <si>
    <t>Димедрол</t>
  </si>
  <si>
    <t>Пробки резиновые Ц4</t>
  </si>
  <si>
    <t>для закупорки флаконов</t>
  </si>
  <si>
    <t>Эпидуральные наборы</t>
  </si>
  <si>
    <t xml:space="preserve">Эпидуральный набор малый (Игла туохи G 18,катетер с закрытым кончиком и 3 боковыми отверстиями и с направителем, шприц "утрата сопротивления",антибактериальный фильтр адаптер)  </t>
  </si>
  <si>
    <t>Лейкопластырь на полимерной основе</t>
  </si>
  <si>
    <t xml:space="preserve">Гипоаллергенный, для особочувствительных участков кожи, микроперфорированный, влаго- и воздухопроницаемый, легко отрывается в продольном и поперечном направлении, прозрачный, влагостойкий, надежная фиксация,  изготовлен из микроперфорированный прозрачной полимерной пленки с применением гипоаллергенного акрилатного клея. Размеры:2х500                                                               </t>
  </si>
  <si>
    <t xml:space="preserve">Антиген кардиолипиновый </t>
  </si>
  <si>
    <t>для реакции связывания комплемента</t>
  </si>
  <si>
    <t>Контур</t>
  </si>
  <si>
    <t xml:space="preserve">Контур дыхательный для соединения аппаратов НДА и ИВЛ с пациентом. Контур дыхательный базовый реверсивный, диаметр 15мм, длиной 1,6м,  с угловым соединителем 22М/15F с угловым портом Луер Лок с герметизирующим "not  loosing" колпачком,  с защитной крышкой  на У-образном стандартном соединителе. Материал: полипропилен, полиэтилен, не содержит латекса. Упаковка: индивидуальная, клинически чистая, 10 шт. Срок годности (срок гарантии): 5 лет от даты изготовления. </t>
  </si>
  <si>
    <t xml:space="preserve">Цоликлоны Анти АВ </t>
  </si>
  <si>
    <t>10 доз х 10мл</t>
  </si>
  <si>
    <t xml:space="preserve">Цоликлон анти-Д-супер </t>
  </si>
  <si>
    <t>для определения  резус фактора крови крови 10х10 мл</t>
  </si>
  <si>
    <t xml:space="preserve">L-лизина эсцинат </t>
  </si>
  <si>
    <t>Раствор для приготовления раствора для инъекций 0,1% 5 мл</t>
  </si>
  <si>
    <t>Игла</t>
  </si>
  <si>
    <t xml:space="preserve">для спинномозговой анестезии и люмбальной пункции со срезом типа "Квинке" G 27 длина 88mm </t>
  </si>
  <si>
    <t>Капрон с иглами</t>
  </si>
  <si>
    <t>Кетгут с иглами</t>
  </si>
  <si>
    <t xml:space="preserve">Набор реагентов для определения протромбинового времени Техпластин-тест </t>
  </si>
  <si>
    <t xml:space="preserve"> Определение протромбинового времени, стандартизированным по МИЧ 1.1; 1.2
растворимым тромбопластином.
В комплекте -  стандарт-плазма. 100 опр</t>
  </si>
  <si>
    <t xml:space="preserve">Калпочки </t>
  </si>
  <si>
    <t>К-3</t>
  </si>
  <si>
    <t>Тех-фибриноген тест</t>
  </si>
  <si>
    <t>на 100 определений</t>
  </si>
  <si>
    <t>Трубки эндотрахиальня</t>
  </si>
  <si>
    <t>с манжетой № 4,5</t>
  </si>
  <si>
    <t xml:space="preserve">для спинномозговой анестезии и люмбальной пункции со срезом типа "Квинке" G 25 длина 88mm </t>
  </si>
  <si>
    <t>Апротинин</t>
  </si>
  <si>
    <t>раствор для инфузий 10 000 КИЕ/мл, 10 мл</t>
  </si>
  <si>
    <t>Перчатки диагностические  латексные гладкие опудренные нестерильные</t>
  </si>
  <si>
    <t>размерами: 7-8 (M)</t>
  </si>
  <si>
    <t>Бумага тепловая для ЭКГ</t>
  </si>
  <si>
    <t>210мм х 30 мм х 18вн.</t>
  </si>
  <si>
    <t>Пергидроль</t>
  </si>
  <si>
    <t>раствор, 33%</t>
  </si>
  <si>
    <t>Прокаин</t>
  </si>
  <si>
    <t>порошок</t>
  </si>
  <si>
    <t>Условие поставки</t>
  </si>
  <si>
    <t>аванс 0%</t>
  </si>
  <si>
    <t>ГККП "Сайрамская центральная районная больница"</t>
  </si>
  <si>
    <t>до склада заказчика</t>
  </si>
  <si>
    <t>согласно заключенного договора февраль 2018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</si>
</sst>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>
      <alignment horizontal="center"/>
    </xf>
    <xf numFmtId="0" fontId="5" fillId="0" borderId="0"/>
  </cellStyleXfs>
  <cellXfs count="67">
    <xf numFmtId="0" fontId="0" fillId="0" borderId="0" xfId="0"/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5" fillId="2" borderId="5" xfId="0" applyFont="1" applyFill="1" applyBorder="1" applyAlignment="1" applyProtection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left" vertical="center" wrapText="1"/>
    </xf>
    <xf numFmtId="0" fontId="11" fillId="0" borderId="3" xfId="2" applyFont="1" applyFill="1" applyBorder="1" applyAlignment="1" applyProtection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 shrinkToFi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7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vertical="center" wrapText="1"/>
    </xf>
    <xf numFmtId="164" fontId="12" fillId="0" borderId="3" xfId="1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0" xfId="0" applyFont="1" applyFill="1"/>
    <xf numFmtId="0" fontId="1" fillId="0" borderId="0" xfId="0" applyFont="1" applyFill="1" applyAlignment="1">
      <alignment horizontal="center"/>
    </xf>
    <xf numFmtId="4" fontId="4" fillId="0" borderId="1" xfId="1" applyNumberFormat="1" applyFont="1" applyFill="1" applyBorder="1" applyAlignment="1" applyProtection="1">
      <alignment horizontal="center" vertical="center" wrapText="1" shrinkToFi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 shrinkToFi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6"/>
  <sheetViews>
    <sheetView tabSelected="1" view="pageBreakPreview" zoomScaleSheetLayoutView="100" workbookViewId="0">
      <pane ySplit="5" topLeftCell="A155" activePane="bottomLeft" state="frozen"/>
      <selection pane="bottomLeft" activeCell="C170" sqref="C170"/>
    </sheetView>
  </sheetViews>
  <sheetFormatPr defaultRowHeight="15"/>
  <cols>
    <col min="1" max="1" width="5" style="36" customWidth="1"/>
    <col min="2" max="2" width="53.85546875" style="36" customWidth="1"/>
    <col min="3" max="3" width="56.42578125" style="36" customWidth="1"/>
    <col min="4" max="4" width="14.7109375" style="36" customWidth="1"/>
    <col min="5" max="5" width="12.28515625" style="36" customWidth="1"/>
    <col min="6" max="6" width="12.85546875" style="36" customWidth="1"/>
    <col min="7" max="7" width="15.28515625" style="36" customWidth="1"/>
    <col min="8" max="9" width="11.7109375" style="36" customWidth="1"/>
    <col min="10" max="10" width="11.140625" style="36" customWidth="1"/>
    <col min="11" max="11" width="13.140625" style="36" customWidth="1"/>
    <col min="12" max="16384" width="9.140625" style="36"/>
  </cols>
  <sheetData>
    <row r="2" spans="1:11" ht="17.25" customHeight="1">
      <c r="B2" s="56" t="s">
        <v>199</v>
      </c>
      <c r="C2" s="56"/>
      <c r="D2" s="56"/>
      <c r="E2" s="56"/>
      <c r="F2" s="56"/>
      <c r="G2" s="56"/>
      <c r="H2" s="56"/>
      <c r="I2" s="56"/>
    </row>
    <row r="3" spans="1:11" ht="17.25" customHeight="1">
      <c r="C3" s="55" t="s">
        <v>309</v>
      </c>
    </row>
    <row r="4" spans="1:11" ht="15" customHeight="1">
      <c r="A4" s="60" t="s">
        <v>0</v>
      </c>
      <c r="B4" s="61" t="s">
        <v>1</v>
      </c>
      <c r="C4" s="63" t="s">
        <v>2</v>
      </c>
      <c r="D4" s="60" t="s">
        <v>3</v>
      </c>
      <c r="E4" s="61" t="s">
        <v>4</v>
      </c>
      <c r="F4" s="59" t="s">
        <v>5</v>
      </c>
      <c r="G4" s="57" t="s">
        <v>6</v>
      </c>
      <c r="H4" s="57" t="s">
        <v>307</v>
      </c>
      <c r="I4" s="58" t="s">
        <v>8</v>
      </c>
      <c r="J4" s="58" t="s">
        <v>307</v>
      </c>
      <c r="K4" s="58" t="s">
        <v>7</v>
      </c>
    </row>
    <row r="5" spans="1:11" ht="15" customHeight="1">
      <c r="A5" s="60"/>
      <c r="B5" s="62"/>
      <c r="C5" s="64"/>
      <c r="D5" s="60"/>
      <c r="E5" s="62"/>
      <c r="F5" s="59"/>
      <c r="G5" s="57"/>
      <c r="H5" s="57"/>
      <c r="I5" s="58"/>
      <c r="J5" s="58"/>
      <c r="K5" s="58"/>
    </row>
    <row r="6" spans="1:11" ht="24.95" customHeight="1">
      <c r="A6" s="1">
        <v>1</v>
      </c>
      <c r="B6" s="40" t="s">
        <v>282</v>
      </c>
      <c r="C6" s="41" t="s">
        <v>283</v>
      </c>
      <c r="D6" s="1" t="s">
        <v>19</v>
      </c>
      <c r="E6" s="5">
        <v>520</v>
      </c>
      <c r="F6" s="42">
        <v>1000</v>
      </c>
      <c r="G6" s="7">
        <f>F6*E6</f>
        <v>520000</v>
      </c>
      <c r="H6" s="65" t="s">
        <v>308</v>
      </c>
      <c r="I6" s="66" t="s">
        <v>309</v>
      </c>
      <c r="J6" s="66" t="s">
        <v>310</v>
      </c>
      <c r="K6" s="66" t="s">
        <v>311</v>
      </c>
    </row>
    <row r="7" spans="1:11" ht="24.95" customHeight="1">
      <c r="A7" s="1">
        <v>2</v>
      </c>
      <c r="B7" s="2" t="s">
        <v>9</v>
      </c>
      <c r="C7" s="3" t="s">
        <v>10</v>
      </c>
      <c r="D7" s="4" t="s">
        <v>11</v>
      </c>
      <c r="E7" s="5">
        <v>41.7</v>
      </c>
      <c r="F7" s="6">
        <v>5300</v>
      </c>
      <c r="G7" s="7">
        <f t="shared" ref="G7:G73" si="0">F7*E7</f>
        <v>221010.00000000003</v>
      </c>
      <c r="H7" s="65"/>
      <c r="I7" s="66"/>
      <c r="J7" s="66"/>
      <c r="K7" s="66"/>
    </row>
    <row r="8" spans="1:11" ht="24.95" customHeight="1">
      <c r="A8" s="1">
        <v>3</v>
      </c>
      <c r="B8" s="2" t="s">
        <v>12</v>
      </c>
      <c r="C8" s="3" t="s">
        <v>13</v>
      </c>
      <c r="D8" s="4" t="s">
        <v>14</v>
      </c>
      <c r="E8" s="5">
        <v>1.97</v>
      </c>
      <c r="F8" s="6">
        <v>1600</v>
      </c>
      <c r="G8" s="7">
        <f t="shared" si="0"/>
        <v>3152</v>
      </c>
      <c r="H8" s="65"/>
      <c r="I8" s="66"/>
      <c r="J8" s="66"/>
      <c r="K8" s="66"/>
    </row>
    <row r="9" spans="1:11" ht="24.95" customHeight="1">
      <c r="A9" s="1">
        <v>4</v>
      </c>
      <c r="B9" s="2" t="s">
        <v>15</v>
      </c>
      <c r="C9" s="3" t="s">
        <v>16</v>
      </c>
      <c r="D9" s="4" t="s">
        <v>14</v>
      </c>
      <c r="E9" s="5">
        <v>45.23</v>
      </c>
      <c r="F9" s="6">
        <v>784</v>
      </c>
      <c r="G9" s="7">
        <f t="shared" si="0"/>
        <v>35460.32</v>
      </c>
      <c r="H9" s="65"/>
      <c r="I9" s="66"/>
      <c r="J9" s="66"/>
      <c r="K9" s="66"/>
    </row>
    <row r="10" spans="1:11" ht="24.95" customHeight="1">
      <c r="A10" s="1">
        <v>5</v>
      </c>
      <c r="B10" s="2" t="s">
        <v>17</v>
      </c>
      <c r="C10" s="3" t="s">
        <v>18</v>
      </c>
      <c r="D10" s="4" t="s">
        <v>19</v>
      </c>
      <c r="E10" s="5">
        <v>22.51</v>
      </c>
      <c r="F10" s="6">
        <v>500</v>
      </c>
      <c r="G10" s="7">
        <f t="shared" si="0"/>
        <v>11255</v>
      </c>
      <c r="H10" s="65"/>
      <c r="I10" s="66"/>
      <c r="J10" s="66"/>
      <c r="K10" s="66"/>
    </row>
    <row r="11" spans="1:11" ht="24.95" customHeight="1">
      <c r="A11" s="1">
        <v>6</v>
      </c>
      <c r="B11" s="2" t="s">
        <v>20</v>
      </c>
      <c r="C11" s="3" t="s">
        <v>21</v>
      </c>
      <c r="D11" s="4" t="s">
        <v>11</v>
      </c>
      <c r="E11" s="5">
        <v>23.37</v>
      </c>
      <c r="F11" s="6">
        <v>120</v>
      </c>
      <c r="G11" s="7">
        <f t="shared" si="0"/>
        <v>2804.4</v>
      </c>
      <c r="H11" s="65"/>
      <c r="I11" s="66"/>
      <c r="J11" s="66"/>
      <c r="K11" s="66"/>
    </row>
    <row r="12" spans="1:11" ht="24.95" customHeight="1">
      <c r="A12" s="1">
        <v>7</v>
      </c>
      <c r="B12" s="2" t="s">
        <v>297</v>
      </c>
      <c r="C12" s="3" t="s">
        <v>298</v>
      </c>
      <c r="D12" s="4" t="s">
        <v>19</v>
      </c>
      <c r="E12" s="5">
        <v>1226.32</v>
      </c>
      <c r="F12" s="6">
        <v>300</v>
      </c>
      <c r="G12" s="7">
        <f t="shared" si="0"/>
        <v>367896</v>
      </c>
      <c r="H12" s="65"/>
      <c r="I12" s="66"/>
      <c r="J12" s="66"/>
      <c r="K12" s="66"/>
    </row>
    <row r="13" spans="1:11" ht="24.95" customHeight="1">
      <c r="A13" s="1">
        <v>8</v>
      </c>
      <c r="B13" s="2" t="s">
        <v>200</v>
      </c>
      <c r="C13" s="3" t="s">
        <v>201</v>
      </c>
      <c r="D13" s="4" t="s">
        <v>11</v>
      </c>
      <c r="E13" s="5">
        <v>261.69</v>
      </c>
      <c r="F13" s="6">
        <v>1500</v>
      </c>
      <c r="G13" s="7">
        <f t="shared" si="0"/>
        <v>392535</v>
      </c>
      <c r="H13" s="65"/>
      <c r="I13" s="66"/>
      <c r="J13" s="66"/>
      <c r="K13" s="66"/>
    </row>
    <row r="14" spans="1:11" ht="24.95" customHeight="1">
      <c r="A14" s="1">
        <v>9</v>
      </c>
      <c r="B14" s="2" t="s">
        <v>202</v>
      </c>
      <c r="C14" s="3" t="s">
        <v>203</v>
      </c>
      <c r="D14" s="4" t="s">
        <v>14</v>
      </c>
      <c r="E14" s="5">
        <v>76.17</v>
      </c>
      <c r="F14" s="6">
        <v>1500</v>
      </c>
      <c r="G14" s="7">
        <f t="shared" si="0"/>
        <v>114255</v>
      </c>
      <c r="H14" s="65"/>
      <c r="I14" s="66"/>
      <c r="J14" s="66"/>
      <c r="K14" s="66"/>
    </row>
    <row r="15" spans="1:11" ht="24.95" customHeight="1">
      <c r="A15" s="1">
        <v>10</v>
      </c>
      <c r="B15" s="2" t="s">
        <v>204</v>
      </c>
      <c r="C15" s="3" t="s">
        <v>205</v>
      </c>
      <c r="D15" s="4" t="s">
        <v>14</v>
      </c>
      <c r="E15" s="5">
        <v>38.32</v>
      </c>
      <c r="F15" s="6">
        <v>1120</v>
      </c>
      <c r="G15" s="7">
        <f t="shared" si="0"/>
        <v>42918.400000000001</v>
      </c>
      <c r="H15" s="65"/>
      <c r="I15" s="66"/>
      <c r="J15" s="66"/>
      <c r="K15" s="66"/>
    </row>
    <row r="16" spans="1:11" ht="24.95" customHeight="1">
      <c r="A16" s="1">
        <v>11</v>
      </c>
      <c r="B16" s="2" t="s">
        <v>206</v>
      </c>
      <c r="C16" s="3" t="s">
        <v>207</v>
      </c>
      <c r="D16" s="4" t="s">
        <v>19</v>
      </c>
      <c r="E16" s="5">
        <v>866.93</v>
      </c>
      <c r="F16" s="6">
        <v>900</v>
      </c>
      <c r="G16" s="7">
        <f t="shared" si="0"/>
        <v>780237</v>
      </c>
      <c r="H16" s="65"/>
      <c r="I16" s="66"/>
      <c r="J16" s="66"/>
      <c r="K16" s="66"/>
    </row>
    <row r="17" spans="1:11" ht="24.95" customHeight="1">
      <c r="A17" s="1">
        <v>12</v>
      </c>
      <c r="B17" s="2" t="s">
        <v>208</v>
      </c>
      <c r="C17" s="3" t="s">
        <v>209</v>
      </c>
      <c r="D17" s="4" t="s">
        <v>19</v>
      </c>
      <c r="E17" s="5">
        <v>14.45</v>
      </c>
      <c r="F17" s="6">
        <v>1000</v>
      </c>
      <c r="G17" s="7">
        <f t="shared" si="0"/>
        <v>14450</v>
      </c>
      <c r="H17" s="65"/>
      <c r="I17" s="66"/>
      <c r="J17" s="66"/>
      <c r="K17" s="66"/>
    </row>
    <row r="18" spans="1:11" ht="24.95" customHeight="1">
      <c r="A18" s="1">
        <v>13</v>
      </c>
      <c r="B18" s="2" t="s">
        <v>210</v>
      </c>
      <c r="C18" s="3" t="s">
        <v>211</v>
      </c>
      <c r="D18" s="4" t="s">
        <v>11</v>
      </c>
      <c r="E18" s="5">
        <v>1646.68</v>
      </c>
      <c r="F18" s="6">
        <v>96</v>
      </c>
      <c r="G18" s="7">
        <f>F18*E18</f>
        <v>158081.28</v>
      </c>
      <c r="H18" s="65"/>
      <c r="I18" s="66"/>
      <c r="J18" s="66"/>
      <c r="K18" s="66"/>
    </row>
    <row r="19" spans="1:11" ht="24.95" customHeight="1">
      <c r="A19" s="1">
        <v>14</v>
      </c>
      <c r="B19" s="2" t="s">
        <v>212</v>
      </c>
      <c r="C19" s="3" t="s">
        <v>213</v>
      </c>
      <c r="D19" s="4" t="s">
        <v>11</v>
      </c>
      <c r="E19" s="5">
        <v>3272.25</v>
      </c>
      <c r="F19" s="6">
        <v>60</v>
      </c>
      <c r="G19" s="7">
        <f t="shared" si="0"/>
        <v>196335</v>
      </c>
      <c r="H19" s="65"/>
      <c r="I19" s="66"/>
      <c r="J19" s="66"/>
      <c r="K19" s="66"/>
    </row>
    <row r="20" spans="1:11" ht="24.95" customHeight="1">
      <c r="A20" s="1">
        <v>15</v>
      </c>
      <c r="B20" s="2" t="s">
        <v>214</v>
      </c>
      <c r="C20" s="3" t="s">
        <v>215</v>
      </c>
      <c r="D20" s="4" t="s">
        <v>11</v>
      </c>
      <c r="E20" s="5">
        <v>780.83</v>
      </c>
      <c r="F20" s="6">
        <v>30</v>
      </c>
      <c r="G20" s="7">
        <f t="shared" si="0"/>
        <v>23424.9</v>
      </c>
      <c r="H20" s="65"/>
      <c r="I20" s="66"/>
      <c r="J20" s="66"/>
      <c r="K20" s="66"/>
    </row>
    <row r="21" spans="1:11" ht="24.95" customHeight="1">
      <c r="A21" s="1">
        <v>16</v>
      </c>
      <c r="B21" s="2" t="s">
        <v>22</v>
      </c>
      <c r="C21" s="3" t="s">
        <v>23</v>
      </c>
      <c r="D21" s="4" t="s">
        <v>11</v>
      </c>
      <c r="E21" s="5">
        <v>119.34</v>
      </c>
      <c r="F21" s="6">
        <v>500</v>
      </c>
      <c r="G21" s="7">
        <f t="shared" si="0"/>
        <v>59670</v>
      </c>
      <c r="H21" s="65"/>
      <c r="I21" s="66"/>
      <c r="J21" s="66"/>
      <c r="K21" s="66"/>
    </row>
    <row r="22" spans="1:11" ht="24.95" customHeight="1">
      <c r="A22" s="1">
        <v>17</v>
      </c>
      <c r="B22" s="2" t="s">
        <v>24</v>
      </c>
      <c r="C22" s="8" t="s">
        <v>25</v>
      </c>
      <c r="D22" s="9" t="s">
        <v>19</v>
      </c>
      <c r="E22" s="5">
        <v>24.4</v>
      </c>
      <c r="F22" s="10">
        <v>100</v>
      </c>
      <c r="G22" s="7">
        <f t="shared" si="0"/>
        <v>2440</v>
      </c>
      <c r="H22" s="65"/>
      <c r="I22" s="66"/>
      <c r="J22" s="66"/>
      <c r="K22" s="66"/>
    </row>
    <row r="23" spans="1:11" ht="24.95" customHeight="1">
      <c r="A23" s="1">
        <v>18</v>
      </c>
      <c r="B23" s="2" t="s">
        <v>26</v>
      </c>
      <c r="C23" s="3" t="s">
        <v>27</v>
      </c>
      <c r="D23" s="4" t="s">
        <v>28</v>
      </c>
      <c r="E23" s="5">
        <v>500</v>
      </c>
      <c r="F23" s="6">
        <v>1500</v>
      </c>
      <c r="G23" s="7">
        <f t="shared" si="0"/>
        <v>750000</v>
      </c>
      <c r="H23" s="65"/>
      <c r="I23" s="66"/>
      <c r="J23" s="66"/>
      <c r="K23" s="66"/>
    </row>
    <row r="24" spans="1:11" ht="24.95" customHeight="1">
      <c r="A24" s="1">
        <v>19</v>
      </c>
      <c r="B24" s="11" t="s">
        <v>29</v>
      </c>
      <c r="C24" s="3" t="s">
        <v>30</v>
      </c>
      <c r="D24" s="12" t="s">
        <v>19</v>
      </c>
      <c r="E24" s="5">
        <v>43.63</v>
      </c>
      <c r="F24" s="13">
        <v>1000</v>
      </c>
      <c r="G24" s="7">
        <f t="shared" si="0"/>
        <v>43630</v>
      </c>
      <c r="H24" s="65"/>
      <c r="I24" s="66"/>
      <c r="J24" s="66"/>
      <c r="K24" s="66"/>
    </row>
    <row r="25" spans="1:11" ht="24.95" customHeight="1">
      <c r="A25" s="1">
        <v>20</v>
      </c>
      <c r="B25" s="2" t="s">
        <v>29</v>
      </c>
      <c r="C25" s="3" t="s">
        <v>31</v>
      </c>
      <c r="D25" s="4" t="s">
        <v>19</v>
      </c>
      <c r="E25" s="5">
        <v>21.19</v>
      </c>
      <c r="F25" s="6">
        <v>2000</v>
      </c>
      <c r="G25" s="7">
        <f t="shared" si="0"/>
        <v>42380</v>
      </c>
      <c r="H25" s="65"/>
      <c r="I25" s="66"/>
      <c r="J25" s="66"/>
      <c r="K25" s="66"/>
    </row>
    <row r="26" spans="1:11" ht="24.95" customHeight="1">
      <c r="A26" s="1">
        <v>21</v>
      </c>
      <c r="B26" s="2" t="s">
        <v>32</v>
      </c>
      <c r="C26" s="3" t="s">
        <v>33</v>
      </c>
      <c r="D26" s="4" t="s">
        <v>11</v>
      </c>
      <c r="E26" s="5">
        <v>105.76</v>
      </c>
      <c r="F26" s="6">
        <v>1000</v>
      </c>
      <c r="G26" s="7">
        <f t="shared" si="0"/>
        <v>105760</v>
      </c>
      <c r="H26" s="65"/>
      <c r="I26" s="66"/>
      <c r="J26" s="66"/>
      <c r="K26" s="66"/>
    </row>
    <row r="27" spans="1:11" ht="24.95" customHeight="1">
      <c r="A27" s="1">
        <v>22</v>
      </c>
      <c r="B27" s="2" t="s">
        <v>32</v>
      </c>
      <c r="C27" s="3" t="s">
        <v>34</v>
      </c>
      <c r="D27" s="4" t="s">
        <v>11</v>
      </c>
      <c r="E27" s="5">
        <v>132.07</v>
      </c>
      <c r="F27" s="6">
        <v>3300</v>
      </c>
      <c r="G27" s="7">
        <f t="shared" si="0"/>
        <v>435831</v>
      </c>
      <c r="H27" s="65"/>
      <c r="I27" s="66"/>
      <c r="J27" s="66"/>
      <c r="K27" s="66"/>
    </row>
    <row r="28" spans="1:11" ht="24.95" customHeight="1">
      <c r="A28" s="1">
        <v>23</v>
      </c>
      <c r="B28" s="2" t="s">
        <v>35</v>
      </c>
      <c r="C28" s="3" t="s">
        <v>36</v>
      </c>
      <c r="D28" s="4" t="s">
        <v>14</v>
      </c>
      <c r="E28" s="5">
        <v>12.19</v>
      </c>
      <c r="F28" s="6">
        <v>2500</v>
      </c>
      <c r="G28" s="7">
        <f t="shared" si="0"/>
        <v>30475</v>
      </c>
      <c r="H28" s="65"/>
      <c r="I28" s="66"/>
      <c r="J28" s="66"/>
      <c r="K28" s="66"/>
    </row>
    <row r="29" spans="1:11" ht="24.95" customHeight="1">
      <c r="A29" s="1">
        <v>24</v>
      </c>
      <c r="B29" s="2" t="s">
        <v>37</v>
      </c>
      <c r="C29" s="3" t="s">
        <v>38</v>
      </c>
      <c r="D29" s="4" t="s">
        <v>11</v>
      </c>
      <c r="E29" s="5">
        <v>577.70000000000005</v>
      </c>
      <c r="F29" s="6">
        <v>50</v>
      </c>
      <c r="G29" s="7">
        <f t="shared" si="0"/>
        <v>28885.000000000004</v>
      </c>
      <c r="H29" s="65"/>
      <c r="I29" s="66"/>
      <c r="J29" s="66"/>
      <c r="K29" s="66"/>
    </row>
    <row r="30" spans="1:11" ht="24.95" customHeight="1">
      <c r="A30" s="1">
        <v>25</v>
      </c>
      <c r="B30" s="2" t="s">
        <v>39</v>
      </c>
      <c r="C30" s="3" t="s">
        <v>40</v>
      </c>
      <c r="D30" s="4" t="s">
        <v>14</v>
      </c>
      <c r="E30" s="5">
        <v>25.34</v>
      </c>
      <c r="F30" s="6">
        <v>800</v>
      </c>
      <c r="G30" s="7">
        <f t="shared" si="0"/>
        <v>20272</v>
      </c>
      <c r="H30" s="65"/>
      <c r="I30" s="66"/>
      <c r="J30" s="66"/>
      <c r="K30" s="66"/>
    </row>
    <row r="31" spans="1:11" ht="24.95" customHeight="1">
      <c r="A31" s="1">
        <v>26</v>
      </c>
      <c r="B31" s="2" t="s">
        <v>41</v>
      </c>
      <c r="C31" s="3" t="s">
        <v>42</v>
      </c>
      <c r="D31" s="4" t="s">
        <v>14</v>
      </c>
      <c r="E31" s="5">
        <v>1.23</v>
      </c>
      <c r="F31" s="6">
        <v>2500</v>
      </c>
      <c r="G31" s="7">
        <f t="shared" si="0"/>
        <v>3075</v>
      </c>
      <c r="H31" s="65"/>
      <c r="I31" s="66"/>
      <c r="J31" s="66"/>
      <c r="K31" s="66"/>
    </row>
    <row r="32" spans="1:11" ht="24.95" customHeight="1">
      <c r="A32" s="1">
        <v>27</v>
      </c>
      <c r="B32" s="2" t="s">
        <v>41</v>
      </c>
      <c r="C32" s="3" t="s">
        <v>43</v>
      </c>
      <c r="D32" s="4" t="s">
        <v>14</v>
      </c>
      <c r="E32" s="5">
        <v>2.1</v>
      </c>
      <c r="F32" s="6">
        <v>1600</v>
      </c>
      <c r="G32" s="7">
        <f t="shared" si="0"/>
        <v>3360</v>
      </c>
      <c r="H32" s="65"/>
      <c r="I32" s="66"/>
      <c r="J32" s="66"/>
      <c r="K32" s="66"/>
    </row>
    <row r="33" spans="1:11" ht="24.95" customHeight="1">
      <c r="A33" s="1">
        <v>28</v>
      </c>
      <c r="B33" s="39" t="s">
        <v>278</v>
      </c>
      <c r="C33" s="39" t="s">
        <v>279</v>
      </c>
      <c r="D33" s="37" t="s">
        <v>28</v>
      </c>
      <c r="E33" s="38">
        <v>760</v>
      </c>
      <c r="F33" s="6">
        <v>30</v>
      </c>
      <c r="G33" s="7">
        <f t="shared" si="0"/>
        <v>22800</v>
      </c>
      <c r="H33" s="65"/>
      <c r="I33" s="66"/>
      <c r="J33" s="66"/>
      <c r="K33" s="66"/>
    </row>
    <row r="34" spans="1:11" ht="24.95" customHeight="1">
      <c r="A34" s="1">
        <v>29</v>
      </c>
      <c r="B34" s="39" t="s">
        <v>280</v>
      </c>
      <c r="C34" s="39" t="s">
        <v>281</v>
      </c>
      <c r="D34" s="37" t="s">
        <v>28</v>
      </c>
      <c r="E34" s="38">
        <v>1200</v>
      </c>
      <c r="F34" s="6">
        <v>50</v>
      </c>
      <c r="G34" s="7">
        <f t="shared" si="0"/>
        <v>60000</v>
      </c>
      <c r="H34" s="65"/>
      <c r="I34" s="66"/>
      <c r="J34" s="66"/>
      <c r="K34" s="66"/>
    </row>
    <row r="35" spans="1:11" ht="51">
      <c r="A35" s="1">
        <v>30</v>
      </c>
      <c r="B35" s="21" t="s">
        <v>288</v>
      </c>
      <c r="C35" s="21" t="s">
        <v>289</v>
      </c>
      <c r="D35" s="4" t="s">
        <v>59</v>
      </c>
      <c r="E35" s="5">
        <v>11639</v>
      </c>
      <c r="F35" s="6">
        <v>2</v>
      </c>
      <c r="G35" s="7">
        <f t="shared" si="0"/>
        <v>23278</v>
      </c>
      <c r="H35" s="65"/>
      <c r="I35" s="66"/>
      <c r="J35" s="66"/>
      <c r="K35" s="66"/>
    </row>
    <row r="36" spans="1:11" ht="24.95" customHeight="1">
      <c r="A36" s="1">
        <v>31</v>
      </c>
      <c r="B36" s="14" t="s">
        <v>54</v>
      </c>
      <c r="C36" s="14" t="s">
        <v>55</v>
      </c>
      <c r="D36" s="15" t="s">
        <v>56</v>
      </c>
      <c r="E36" s="5">
        <v>34200</v>
      </c>
      <c r="F36" s="6">
        <v>5</v>
      </c>
      <c r="G36" s="7">
        <f t="shared" si="0"/>
        <v>171000</v>
      </c>
      <c r="H36" s="65"/>
      <c r="I36" s="66"/>
      <c r="J36" s="66"/>
      <c r="K36" s="66"/>
    </row>
    <row r="37" spans="1:11" ht="24.95" customHeight="1">
      <c r="A37" s="1">
        <v>32</v>
      </c>
      <c r="B37" s="2" t="s">
        <v>57</v>
      </c>
      <c r="C37" s="3" t="s">
        <v>58</v>
      </c>
      <c r="D37" s="4" t="s">
        <v>59</v>
      </c>
      <c r="E37" s="5">
        <v>1450</v>
      </c>
      <c r="F37" s="6">
        <v>10</v>
      </c>
      <c r="G37" s="7">
        <f t="shared" si="0"/>
        <v>14500</v>
      </c>
      <c r="H37" s="65"/>
      <c r="I37" s="66"/>
      <c r="J37" s="66"/>
      <c r="K37" s="66"/>
    </row>
    <row r="38" spans="1:11" ht="24.95" customHeight="1">
      <c r="A38" s="1">
        <v>33</v>
      </c>
      <c r="B38" s="16" t="s">
        <v>60</v>
      </c>
      <c r="C38" s="16" t="s">
        <v>61</v>
      </c>
      <c r="D38" s="4" t="s">
        <v>59</v>
      </c>
      <c r="E38" s="5">
        <v>4550</v>
      </c>
      <c r="F38" s="17">
        <v>4</v>
      </c>
      <c r="G38" s="7">
        <f t="shared" si="0"/>
        <v>18200</v>
      </c>
      <c r="H38" s="65"/>
      <c r="I38" s="66"/>
      <c r="J38" s="66"/>
      <c r="K38" s="66"/>
    </row>
    <row r="39" spans="1:11" ht="39" customHeight="1">
      <c r="A39" s="1">
        <v>34</v>
      </c>
      <c r="B39" s="16" t="s">
        <v>62</v>
      </c>
      <c r="C39" s="16" t="s">
        <v>63</v>
      </c>
      <c r="D39" s="4" t="s">
        <v>59</v>
      </c>
      <c r="E39" s="5">
        <v>3526</v>
      </c>
      <c r="F39" s="17">
        <v>6</v>
      </c>
      <c r="G39" s="7">
        <f t="shared" si="0"/>
        <v>21156</v>
      </c>
      <c r="H39" s="65"/>
      <c r="I39" s="66"/>
      <c r="J39" s="66"/>
      <c r="K39" s="66"/>
    </row>
    <row r="40" spans="1:11" ht="24.95" customHeight="1">
      <c r="A40" s="1">
        <v>35</v>
      </c>
      <c r="B40" s="18" t="s">
        <v>64</v>
      </c>
      <c r="C40" s="18" t="s">
        <v>218</v>
      </c>
      <c r="D40" s="4" t="s">
        <v>59</v>
      </c>
      <c r="E40" s="5">
        <v>3657</v>
      </c>
      <c r="F40" s="17">
        <v>2</v>
      </c>
      <c r="G40" s="7">
        <f t="shared" si="0"/>
        <v>7314</v>
      </c>
      <c r="H40" s="65"/>
      <c r="I40" s="66"/>
      <c r="J40" s="66"/>
      <c r="K40" s="66"/>
    </row>
    <row r="41" spans="1:11" ht="24.95" customHeight="1">
      <c r="A41" s="1">
        <v>36</v>
      </c>
      <c r="B41" s="18" t="s">
        <v>65</v>
      </c>
      <c r="C41" s="18" t="s">
        <v>66</v>
      </c>
      <c r="D41" s="4" t="s">
        <v>59</v>
      </c>
      <c r="E41" s="5">
        <v>5200</v>
      </c>
      <c r="F41" s="17">
        <v>20</v>
      </c>
      <c r="G41" s="7">
        <f t="shared" si="0"/>
        <v>104000</v>
      </c>
      <c r="H41" s="65"/>
      <c r="I41" s="66"/>
      <c r="J41" s="66"/>
      <c r="K41" s="66"/>
    </row>
    <row r="42" spans="1:11" ht="24.95" customHeight="1">
      <c r="A42" s="1">
        <v>37</v>
      </c>
      <c r="B42" s="16" t="s">
        <v>67</v>
      </c>
      <c r="C42" s="16" t="s">
        <v>68</v>
      </c>
      <c r="D42" s="4" t="s">
        <v>59</v>
      </c>
      <c r="E42" s="5">
        <v>8209</v>
      </c>
      <c r="F42" s="17">
        <v>2</v>
      </c>
      <c r="G42" s="7">
        <f t="shared" si="0"/>
        <v>16418</v>
      </c>
      <c r="H42" s="65"/>
      <c r="I42" s="66"/>
      <c r="J42" s="66"/>
      <c r="K42" s="66"/>
    </row>
    <row r="43" spans="1:11" ht="24.95" customHeight="1">
      <c r="A43" s="1">
        <v>38</v>
      </c>
      <c r="B43" s="18" t="s">
        <v>69</v>
      </c>
      <c r="C43" s="18" t="s">
        <v>70</v>
      </c>
      <c r="D43" s="4" t="s">
        <v>59</v>
      </c>
      <c r="E43" s="5">
        <v>21133</v>
      </c>
      <c r="F43" s="17">
        <v>5</v>
      </c>
      <c r="G43" s="7">
        <f t="shared" si="0"/>
        <v>105665</v>
      </c>
      <c r="H43" s="65"/>
      <c r="I43" s="66"/>
      <c r="J43" s="66"/>
      <c r="K43" s="66"/>
    </row>
    <row r="44" spans="1:11" ht="24.95" customHeight="1">
      <c r="A44" s="1">
        <v>39</v>
      </c>
      <c r="B44" s="16" t="s">
        <v>71</v>
      </c>
      <c r="C44" s="16" t="s">
        <v>72</v>
      </c>
      <c r="D44" s="4" t="s">
        <v>59</v>
      </c>
      <c r="E44" s="5">
        <v>3578</v>
      </c>
      <c r="F44" s="17">
        <v>2</v>
      </c>
      <c r="G44" s="7">
        <f t="shared" si="0"/>
        <v>7156</v>
      </c>
      <c r="H44" s="65"/>
      <c r="I44" s="66"/>
      <c r="J44" s="66"/>
      <c r="K44" s="66"/>
    </row>
    <row r="45" spans="1:11" ht="24.95" customHeight="1">
      <c r="A45" s="1">
        <v>40</v>
      </c>
      <c r="B45" s="16" t="s">
        <v>73</v>
      </c>
      <c r="C45" s="16" t="s">
        <v>74</v>
      </c>
      <c r="D45" s="4" t="s">
        <v>59</v>
      </c>
      <c r="E45" s="5">
        <v>3227</v>
      </c>
      <c r="F45" s="17">
        <v>20</v>
      </c>
      <c r="G45" s="7">
        <f t="shared" si="0"/>
        <v>64540</v>
      </c>
      <c r="H45" s="65"/>
      <c r="I45" s="66"/>
      <c r="J45" s="66"/>
      <c r="K45" s="66"/>
    </row>
    <row r="46" spans="1:11" ht="24.95" customHeight="1">
      <c r="A46" s="1">
        <v>41</v>
      </c>
      <c r="B46" s="14" t="s">
        <v>75</v>
      </c>
      <c r="C46" s="14" t="s">
        <v>76</v>
      </c>
      <c r="D46" s="4" t="s">
        <v>59</v>
      </c>
      <c r="E46" s="5">
        <v>5800</v>
      </c>
      <c r="F46" s="17">
        <v>20</v>
      </c>
      <c r="G46" s="7">
        <f t="shared" si="0"/>
        <v>116000</v>
      </c>
      <c r="H46" s="65"/>
      <c r="I46" s="66"/>
      <c r="J46" s="66"/>
      <c r="K46" s="66"/>
    </row>
    <row r="47" spans="1:11" ht="24.95" customHeight="1">
      <c r="A47" s="1">
        <v>42</v>
      </c>
      <c r="B47" s="14" t="s">
        <v>77</v>
      </c>
      <c r="C47" s="14" t="s">
        <v>78</v>
      </c>
      <c r="D47" s="4" t="s">
        <v>59</v>
      </c>
      <c r="E47" s="5">
        <v>14580</v>
      </c>
      <c r="F47" s="17">
        <v>2</v>
      </c>
      <c r="G47" s="7">
        <f t="shared" si="0"/>
        <v>29160</v>
      </c>
      <c r="H47" s="65"/>
      <c r="I47" s="66"/>
      <c r="J47" s="66"/>
      <c r="K47" s="66"/>
    </row>
    <row r="48" spans="1:11" ht="24.95" customHeight="1">
      <c r="A48" s="1">
        <v>43</v>
      </c>
      <c r="B48" s="14" t="s">
        <v>79</v>
      </c>
      <c r="C48" s="14" t="s">
        <v>80</v>
      </c>
      <c r="D48" s="4" t="s">
        <v>59</v>
      </c>
      <c r="E48" s="5">
        <v>4600</v>
      </c>
      <c r="F48" s="17">
        <v>8</v>
      </c>
      <c r="G48" s="7">
        <f t="shared" si="0"/>
        <v>36800</v>
      </c>
      <c r="H48" s="65"/>
      <c r="I48" s="66"/>
      <c r="J48" s="66"/>
      <c r="K48" s="66"/>
    </row>
    <row r="49" spans="1:11" ht="24.95" customHeight="1">
      <c r="A49" s="1">
        <v>44</v>
      </c>
      <c r="B49" s="18" t="s">
        <v>81</v>
      </c>
      <c r="C49" s="18" t="s">
        <v>82</v>
      </c>
      <c r="D49" s="4" t="s">
        <v>59</v>
      </c>
      <c r="E49" s="5">
        <v>3200</v>
      </c>
      <c r="F49" s="17">
        <v>2</v>
      </c>
      <c r="G49" s="7">
        <f t="shared" si="0"/>
        <v>6400</v>
      </c>
      <c r="H49" s="65"/>
      <c r="I49" s="66"/>
      <c r="J49" s="66"/>
      <c r="K49" s="66"/>
    </row>
    <row r="50" spans="1:11" ht="24.95" customHeight="1">
      <c r="A50" s="1">
        <v>45</v>
      </c>
      <c r="B50" s="14" t="s">
        <v>83</v>
      </c>
      <c r="C50" s="14" t="s">
        <v>84</v>
      </c>
      <c r="D50" s="4" t="s">
        <v>59</v>
      </c>
      <c r="E50" s="5">
        <v>6922</v>
      </c>
      <c r="F50" s="17">
        <v>3</v>
      </c>
      <c r="G50" s="7">
        <f t="shared" si="0"/>
        <v>20766</v>
      </c>
      <c r="H50" s="65"/>
      <c r="I50" s="66"/>
      <c r="J50" s="66"/>
      <c r="K50" s="66"/>
    </row>
    <row r="51" spans="1:11" ht="24.95" customHeight="1">
      <c r="A51" s="1">
        <v>46</v>
      </c>
      <c r="B51" s="16" t="s">
        <v>85</v>
      </c>
      <c r="C51" s="16" t="s">
        <v>86</v>
      </c>
      <c r="D51" s="4" t="s">
        <v>59</v>
      </c>
      <c r="E51" s="5">
        <v>4040</v>
      </c>
      <c r="F51" s="17">
        <v>3</v>
      </c>
      <c r="G51" s="7">
        <f t="shared" si="0"/>
        <v>12120</v>
      </c>
      <c r="H51" s="65"/>
      <c r="I51" s="66"/>
      <c r="J51" s="66"/>
      <c r="K51" s="66"/>
    </row>
    <row r="52" spans="1:11" ht="24.95" customHeight="1">
      <c r="A52" s="1">
        <v>47</v>
      </c>
      <c r="B52" s="14" t="s">
        <v>87</v>
      </c>
      <c r="C52" s="14" t="s">
        <v>88</v>
      </c>
      <c r="D52" s="4" t="s">
        <v>59</v>
      </c>
      <c r="E52" s="5">
        <v>8209</v>
      </c>
      <c r="F52" s="17">
        <v>6</v>
      </c>
      <c r="G52" s="7">
        <f t="shared" si="0"/>
        <v>49254</v>
      </c>
      <c r="H52" s="65"/>
      <c r="I52" s="66"/>
      <c r="J52" s="66"/>
      <c r="K52" s="66"/>
    </row>
    <row r="53" spans="1:11" ht="24.95" customHeight="1">
      <c r="A53" s="1">
        <v>48</v>
      </c>
      <c r="B53" s="14" t="s">
        <v>89</v>
      </c>
      <c r="C53" s="14" t="s">
        <v>90</v>
      </c>
      <c r="D53" s="4" t="s">
        <v>59</v>
      </c>
      <c r="E53" s="5">
        <v>7728</v>
      </c>
      <c r="F53" s="17">
        <v>10</v>
      </c>
      <c r="G53" s="7">
        <f t="shared" si="0"/>
        <v>77280</v>
      </c>
      <c r="H53" s="65"/>
      <c r="I53" s="66"/>
      <c r="J53" s="66"/>
      <c r="K53" s="66"/>
    </row>
    <row r="54" spans="1:11" ht="40.5" customHeight="1">
      <c r="A54" s="1">
        <v>49</v>
      </c>
      <c r="B54" s="14" t="s">
        <v>91</v>
      </c>
      <c r="C54" s="14" t="s">
        <v>92</v>
      </c>
      <c r="D54" s="4" t="s">
        <v>59</v>
      </c>
      <c r="E54" s="5">
        <v>4800</v>
      </c>
      <c r="F54" s="17">
        <v>10</v>
      </c>
      <c r="G54" s="7">
        <f t="shared" si="0"/>
        <v>48000</v>
      </c>
      <c r="H54" s="65"/>
      <c r="I54" s="66"/>
      <c r="J54" s="66"/>
      <c r="K54" s="66"/>
    </row>
    <row r="55" spans="1:11" ht="24.95" customHeight="1">
      <c r="A55" s="1">
        <v>50</v>
      </c>
      <c r="B55" s="14" t="s">
        <v>93</v>
      </c>
      <c r="C55" s="14" t="s">
        <v>94</v>
      </c>
      <c r="D55" s="4" t="s">
        <v>59</v>
      </c>
      <c r="E55" s="5">
        <v>4100</v>
      </c>
      <c r="F55" s="17">
        <v>10</v>
      </c>
      <c r="G55" s="7">
        <f t="shared" si="0"/>
        <v>41000</v>
      </c>
      <c r="H55" s="65"/>
      <c r="I55" s="66"/>
      <c r="J55" s="66"/>
      <c r="K55" s="66"/>
    </row>
    <row r="56" spans="1:11" ht="24.95" customHeight="1">
      <c r="A56" s="1">
        <v>51</v>
      </c>
      <c r="B56" s="14" t="s">
        <v>95</v>
      </c>
      <c r="C56" s="14" t="s">
        <v>96</v>
      </c>
      <c r="D56" s="4" t="s">
        <v>59</v>
      </c>
      <c r="E56" s="5">
        <v>10530</v>
      </c>
      <c r="F56" s="17">
        <v>2</v>
      </c>
      <c r="G56" s="7">
        <f t="shared" si="0"/>
        <v>21060</v>
      </c>
      <c r="H56" s="65"/>
      <c r="I56" s="66"/>
      <c r="J56" s="66"/>
      <c r="K56" s="66"/>
    </row>
    <row r="57" spans="1:11" ht="24.95" customHeight="1">
      <c r="A57" s="1">
        <v>52</v>
      </c>
      <c r="B57" s="14" t="s">
        <v>97</v>
      </c>
      <c r="C57" s="14" t="s">
        <v>98</v>
      </c>
      <c r="D57" s="4" t="s">
        <v>59</v>
      </c>
      <c r="E57" s="5">
        <v>4195</v>
      </c>
      <c r="F57" s="17">
        <v>30</v>
      </c>
      <c r="G57" s="7">
        <f t="shared" si="0"/>
        <v>125850</v>
      </c>
      <c r="H57" s="65"/>
      <c r="I57" s="66"/>
      <c r="J57" s="66"/>
      <c r="K57" s="66"/>
    </row>
    <row r="58" spans="1:11" ht="24.95" customHeight="1">
      <c r="A58" s="1">
        <v>53</v>
      </c>
      <c r="B58" s="14" t="s">
        <v>99</v>
      </c>
      <c r="C58" s="14" t="s">
        <v>100</v>
      </c>
      <c r="D58" s="15" t="s">
        <v>101</v>
      </c>
      <c r="E58" s="5">
        <v>2500</v>
      </c>
      <c r="F58" s="17">
        <v>3</v>
      </c>
      <c r="G58" s="7">
        <f t="shared" si="0"/>
        <v>7500</v>
      </c>
      <c r="H58" s="65"/>
      <c r="I58" s="66"/>
      <c r="J58" s="66"/>
      <c r="K58" s="66"/>
    </row>
    <row r="59" spans="1:11" ht="24.95" customHeight="1">
      <c r="A59" s="1">
        <v>54</v>
      </c>
      <c r="B59" s="19" t="s">
        <v>102</v>
      </c>
      <c r="C59" s="19" t="s">
        <v>103</v>
      </c>
      <c r="D59" s="20" t="s">
        <v>104</v>
      </c>
      <c r="E59" s="5">
        <v>2444</v>
      </c>
      <c r="F59" s="17">
        <v>2</v>
      </c>
      <c r="G59" s="7">
        <f t="shared" si="0"/>
        <v>4888</v>
      </c>
      <c r="H59" s="65"/>
      <c r="I59" s="66"/>
      <c r="J59" s="66"/>
      <c r="K59" s="66"/>
    </row>
    <row r="60" spans="1:11" ht="24.95" customHeight="1">
      <c r="A60" s="1">
        <v>55</v>
      </c>
      <c r="B60" s="21" t="s">
        <v>292</v>
      </c>
      <c r="C60" s="21" t="s">
        <v>293</v>
      </c>
      <c r="D60" s="20" t="s">
        <v>49</v>
      </c>
      <c r="E60" s="5">
        <v>24771</v>
      </c>
      <c r="F60" s="17">
        <v>10</v>
      </c>
      <c r="G60" s="7">
        <f t="shared" si="0"/>
        <v>247710</v>
      </c>
      <c r="H60" s="65"/>
      <c r="I60" s="66"/>
      <c r="J60" s="66"/>
      <c r="K60" s="66"/>
    </row>
    <row r="61" spans="1:11" ht="24.95" customHeight="1">
      <c r="A61" s="1">
        <v>56</v>
      </c>
      <c r="B61" s="14" t="s">
        <v>105</v>
      </c>
      <c r="C61" s="14" t="s">
        <v>106</v>
      </c>
      <c r="D61" s="4" t="s">
        <v>59</v>
      </c>
      <c r="E61" s="5">
        <v>37400</v>
      </c>
      <c r="F61" s="17">
        <v>14</v>
      </c>
      <c r="G61" s="7">
        <f t="shared" si="0"/>
        <v>523600</v>
      </c>
      <c r="H61" s="65"/>
      <c r="I61" s="66"/>
      <c r="J61" s="66"/>
      <c r="K61" s="66"/>
    </row>
    <row r="62" spans="1:11" ht="24.95" customHeight="1">
      <c r="A62" s="1">
        <v>57</v>
      </c>
      <c r="B62" s="21" t="s">
        <v>107</v>
      </c>
      <c r="C62" s="21" t="s">
        <v>108</v>
      </c>
      <c r="D62" s="4" t="s">
        <v>59</v>
      </c>
      <c r="E62" s="5">
        <v>23450</v>
      </c>
      <c r="F62" s="17">
        <v>10</v>
      </c>
      <c r="G62" s="7">
        <f t="shared" si="0"/>
        <v>234500</v>
      </c>
      <c r="H62" s="65"/>
      <c r="I62" s="66"/>
      <c r="J62" s="66"/>
      <c r="K62" s="66"/>
    </row>
    <row r="63" spans="1:11" ht="24.95" customHeight="1">
      <c r="A63" s="1">
        <v>58</v>
      </c>
      <c r="B63" s="21" t="s">
        <v>109</v>
      </c>
      <c r="C63" s="21" t="s">
        <v>110</v>
      </c>
      <c r="D63" s="4" t="s">
        <v>59</v>
      </c>
      <c r="E63" s="5">
        <v>24000</v>
      </c>
      <c r="F63" s="17">
        <v>10</v>
      </c>
      <c r="G63" s="7">
        <f t="shared" si="0"/>
        <v>240000</v>
      </c>
      <c r="H63" s="65"/>
      <c r="I63" s="66"/>
      <c r="J63" s="66"/>
      <c r="K63" s="66"/>
    </row>
    <row r="64" spans="1:11" ht="24.95" customHeight="1">
      <c r="A64" s="1">
        <v>59</v>
      </c>
      <c r="B64" s="14" t="s">
        <v>111</v>
      </c>
      <c r="C64" s="14" t="s">
        <v>112</v>
      </c>
      <c r="D64" s="4" t="s">
        <v>59</v>
      </c>
      <c r="E64" s="5">
        <v>33900</v>
      </c>
      <c r="F64" s="17">
        <v>2</v>
      </c>
      <c r="G64" s="7">
        <f t="shared" si="0"/>
        <v>67800</v>
      </c>
      <c r="H64" s="65"/>
      <c r="I64" s="66"/>
      <c r="J64" s="66"/>
      <c r="K64" s="66"/>
    </row>
    <row r="65" spans="1:11" ht="24.95" customHeight="1">
      <c r="A65" s="1">
        <v>60</v>
      </c>
      <c r="B65" s="14" t="s">
        <v>113</v>
      </c>
      <c r="C65" s="14" t="s">
        <v>114</v>
      </c>
      <c r="D65" s="4" t="s">
        <v>59</v>
      </c>
      <c r="E65" s="5">
        <v>21293</v>
      </c>
      <c r="F65" s="17">
        <v>12</v>
      </c>
      <c r="G65" s="7">
        <f t="shared" si="0"/>
        <v>255516</v>
      </c>
      <c r="H65" s="65"/>
      <c r="I65" s="66"/>
      <c r="J65" s="66"/>
      <c r="K65" s="66"/>
    </row>
    <row r="66" spans="1:11" ht="24.95" customHeight="1">
      <c r="A66" s="1">
        <v>61</v>
      </c>
      <c r="B66" s="14" t="s">
        <v>115</v>
      </c>
      <c r="C66" s="14" t="s">
        <v>116</v>
      </c>
      <c r="D66" s="4" t="s">
        <v>59</v>
      </c>
      <c r="E66" s="5">
        <v>44743</v>
      </c>
      <c r="F66" s="17">
        <v>4</v>
      </c>
      <c r="G66" s="7">
        <f t="shared" si="0"/>
        <v>178972</v>
      </c>
      <c r="H66" s="65"/>
      <c r="I66" s="66"/>
      <c r="J66" s="66"/>
      <c r="K66" s="66"/>
    </row>
    <row r="67" spans="1:11" ht="24.95" customHeight="1">
      <c r="A67" s="1">
        <v>62</v>
      </c>
      <c r="B67" s="14" t="s">
        <v>117</v>
      </c>
      <c r="C67" s="14" t="s">
        <v>118</v>
      </c>
      <c r="D67" s="4" t="s">
        <v>59</v>
      </c>
      <c r="E67" s="5">
        <v>50600</v>
      </c>
      <c r="F67" s="17">
        <v>5</v>
      </c>
      <c r="G67" s="7">
        <f t="shared" si="0"/>
        <v>253000</v>
      </c>
      <c r="H67" s="65"/>
      <c r="I67" s="66"/>
      <c r="J67" s="66"/>
      <c r="K67" s="66"/>
    </row>
    <row r="68" spans="1:11" ht="24.95" customHeight="1">
      <c r="A68" s="1">
        <v>63</v>
      </c>
      <c r="B68" s="14" t="s">
        <v>119</v>
      </c>
      <c r="C68" s="14" t="s">
        <v>120</v>
      </c>
      <c r="D68" s="4" t="s">
        <v>59</v>
      </c>
      <c r="E68" s="5">
        <v>52400</v>
      </c>
      <c r="F68" s="17">
        <v>7</v>
      </c>
      <c r="G68" s="7">
        <f t="shared" si="0"/>
        <v>366800</v>
      </c>
      <c r="H68" s="65"/>
      <c r="I68" s="66"/>
      <c r="J68" s="66"/>
      <c r="K68" s="66"/>
    </row>
    <row r="69" spans="1:11" ht="24.95" customHeight="1">
      <c r="A69" s="1">
        <v>64</v>
      </c>
      <c r="B69" s="14" t="s">
        <v>121</v>
      </c>
      <c r="C69" s="14" t="s">
        <v>122</v>
      </c>
      <c r="D69" s="4" t="s">
        <v>59</v>
      </c>
      <c r="E69" s="5">
        <v>47000</v>
      </c>
      <c r="F69" s="17">
        <v>5</v>
      </c>
      <c r="G69" s="7">
        <f t="shared" si="0"/>
        <v>235000</v>
      </c>
      <c r="H69" s="65"/>
      <c r="I69" s="66"/>
      <c r="J69" s="66"/>
      <c r="K69" s="66"/>
    </row>
    <row r="70" spans="1:11" ht="24.95" customHeight="1">
      <c r="A70" s="1">
        <v>65</v>
      </c>
      <c r="B70" s="14" t="s">
        <v>123</v>
      </c>
      <c r="C70" s="14" t="s">
        <v>124</v>
      </c>
      <c r="D70" s="4" t="s">
        <v>59</v>
      </c>
      <c r="E70" s="5">
        <v>51200</v>
      </c>
      <c r="F70" s="17">
        <v>2</v>
      </c>
      <c r="G70" s="7">
        <f t="shared" si="0"/>
        <v>102400</v>
      </c>
      <c r="H70" s="65"/>
      <c r="I70" s="66"/>
      <c r="J70" s="66"/>
      <c r="K70" s="66"/>
    </row>
    <row r="71" spans="1:11" ht="24.95" customHeight="1">
      <c r="A71" s="1">
        <v>66</v>
      </c>
      <c r="B71" s="14" t="s">
        <v>125</v>
      </c>
      <c r="C71" s="14" t="s">
        <v>126</v>
      </c>
      <c r="D71" s="4" t="s">
        <v>59</v>
      </c>
      <c r="E71" s="5">
        <v>46400</v>
      </c>
      <c r="F71" s="17">
        <v>6</v>
      </c>
      <c r="G71" s="7">
        <f t="shared" si="0"/>
        <v>278400</v>
      </c>
      <c r="H71" s="65"/>
      <c r="I71" s="66"/>
      <c r="J71" s="66"/>
      <c r="K71" s="66"/>
    </row>
    <row r="72" spans="1:11" ht="24.95" customHeight="1">
      <c r="A72" s="1">
        <v>67</v>
      </c>
      <c r="B72" s="14" t="s">
        <v>127</v>
      </c>
      <c r="C72" s="14" t="s">
        <v>128</v>
      </c>
      <c r="D72" s="4" t="s">
        <v>59</v>
      </c>
      <c r="E72" s="5">
        <v>48100</v>
      </c>
      <c r="F72" s="17">
        <v>6</v>
      </c>
      <c r="G72" s="7">
        <f t="shared" si="0"/>
        <v>288600</v>
      </c>
      <c r="H72" s="65"/>
      <c r="I72" s="66"/>
      <c r="J72" s="66"/>
      <c r="K72" s="66"/>
    </row>
    <row r="73" spans="1:11" ht="24.95" customHeight="1">
      <c r="A73" s="1">
        <v>68</v>
      </c>
      <c r="B73" s="14" t="s">
        <v>129</v>
      </c>
      <c r="C73" s="14" t="s">
        <v>130</v>
      </c>
      <c r="D73" s="4" t="s">
        <v>59</v>
      </c>
      <c r="E73" s="5">
        <v>55100</v>
      </c>
      <c r="F73" s="17">
        <v>2</v>
      </c>
      <c r="G73" s="7">
        <f t="shared" si="0"/>
        <v>110200</v>
      </c>
      <c r="H73" s="65"/>
      <c r="I73" s="66"/>
      <c r="J73" s="66"/>
      <c r="K73" s="66"/>
    </row>
    <row r="74" spans="1:11" ht="24.95" customHeight="1">
      <c r="A74" s="1">
        <v>69</v>
      </c>
      <c r="B74" s="14" t="s">
        <v>131</v>
      </c>
      <c r="C74" s="14" t="s">
        <v>132</v>
      </c>
      <c r="D74" s="4" t="s">
        <v>59</v>
      </c>
      <c r="E74" s="5">
        <v>58000</v>
      </c>
      <c r="F74" s="17">
        <v>2</v>
      </c>
      <c r="G74" s="7">
        <f t="shared" ref="G74:G142" si="1">F74*E74</f>
        <v>116000</v>
      </c>
      <c r="H74" s="65"/>
      <c r="I74" s="66"/>
      <c r="J74" s="66"/>
      <c r="K74" s="66"/>
    </row>
    <row r="75" spans="1:11" ht="24.95" customHeight="1">
      <c r="A75" s="1">
        <v>70</v>
      </c>
      <c r="B75" s="14" t="s">
        <v>133</v>
      </c>
      <c r="C75" s="14" t="s">
        <v>134</v>
      </c>
      <c r="D75" s="4" t="s">
        <v>59</v>
      </c>
      <c r="E75" s="5">
        <v>56800</v>
      </c>
      <c r="F75" s="17">
        <v>3</v>
      </c>
      <c r="G75" s="7">
        <f t="shared" si="1"/>
        <v>170400</v>
      </c>
      <c r="H75" s="65"/>
      <c r="I75" s="66"/>
      <c r="J75" s="66"/>
      <c r="K75" s="66"/>
    </row>
    <row r="76" spans="1:11" ht="24.95" customHeight="1">
      <c r="A76" s="1">
        <v>71</v>
      </c>
      <c r="B76" s="14" t="s">
        <v>135</v>
      </c>
      <c r="C76" s="14" t="s">
        <v>136</v>
      </c>
      <c r="D76" s="4" t="s">
        <v>59</v>
      </c>
      <c r="E76" s="5">
        <v>54900</v>
      </c>
      <c r="F76" s="17">
        <v>3</v>
      </c>
      <c r="G76" s="7">
        <f t="shared" si="1"/>
        <v>164700</v>
      </c>
      <c r="H76" s="65"/>
      <c r="I76" s="66"/>
      <c r="J76" s="66"/>
      <c r="K76" s="66"/>
    </row>
    <row r="77" spans="1:11" ht="24.95" customHeight="1">
      <c r="A77" s="1">
        <v>72</v>
      </c>
      <c r="B77" s="14" t="s">
        <v>137</v>
      </c>
      <c r="C77" s="14" t="s">
        <v>138</v>
      </c>
      <c r="D77" s="4" t="s">
        <v>59</v>
      </c>
      <c r="E77" s="5">
        <v>59350</v>
      </c>
      <c r="F77" s="17">
        <v>2</v>
      </c>
      <c r="G77" s="7">
        <f t="shared" si="1"/>
        <v>118700</v>
      </c>
      <c r="H77" s="65"/>
      <c r="I77" s="66"/>
      <c r="J77" s="66"/>
      <c r="K77" s="66"/>
    </row>
    <row r="78" spans="1:11" ht="24.95" customHeight="1">
      <c r="A78" s="1">
        <v>73</v>
      </c>
      <c r="B78" s="14" t="s">
        <v>139</v>
      </c>
      <c r="C78" s="14" t="s">
        <v>140</v>
      </c>
      <c r="D78" s="15" t="s">
        <v>101</v>
      </c>
      <c r="E78" s="5">
        <v>30000</v>
      </c>
      <c r="F78" s="17">
        <v>5</v>
      </c>
      <c r="G78" s="7">
        <f t="shared" si="1"/>
        <v>150000</v>
      </c>
      <c r="H78" s="65"/>
      <c r="I78" s="66"/>
      <c r="J78" s="66"/>
      <c r="K78" s="66"/>
    </row>
    <row r="79" spans="1:11" ht="24.95" customHeight="1">
      <c r="A79" s="1">
        <v>74</v>
      </c>
      <c r="B79" s="14" t="s">
        <v>141</v>
      </c>
      <c r="C79" s="14" t="s">
        <v>142</v>
      </c>
      <c r="D79" s="15" t="s">
        <v>101</v>
      </c>
      <c r="E79" s="5">
        <v>30000</v>
      </c>
      <c r="F79" s="17">
        <v>4</v>
      </c>
      <c r="G79" s="7">
        <f t="shared" si="1"/>
        <v>120000</v>
      </c>
      <c r="H79" s="65"/>
      <c r="I79" s="66"/>
      <c r="J79" s="66"/>
      <c r="K79" s="66"/>
    </row>
    <row r="80" spans="1:11" ht="24.95" customHeight="1">
      <c r="A80" s="1">
        <v>75</v>
      </c>
      <c r="B80" s="14" t="s">
        <v>143</v>
      </c>
      <c r="C80" s="14" t="s">
        <v>144</v>
      </c>
      <c r="D80" s="15" t="s">
        <v>101</v>
      </c>
      <c r="E80" s="5">
        <v>14124</v>
      </c>
      <c r="F80" s="17">
        <v>5</v>
      </c>
      <c r="G80" s="7">
        <f t="shared" si="1"/>
        <v>70620</v>
      </c>
      <c r="H80" s="65"/>
      <c r="I80" s="66"/>
      <c r="J80" s="66"/>
      <c r="K80" s="66"/>
    </row>
    <row r="81" spans="1:11" ht="24.95" customHeight="1">
      <c r="A81" s="1">
        <v>76</v>
      </c>
      <c r="B81" s="14" t="s">
        <v>145</v>
      </c>
      <c r="C81" s="14" t="s">
        <v>142</v>
      </c>
      <c r="D81" s="15" t="s">
        <v>101</v>
      </c>
      <c r="E81" s="5">
        <v>30000</v>
      </c>
      <c r="F81" s="17">
        <v>4</v>
      </c>
      <c r="G81" s="7">
        <f t="shared" si="1"/>
        <v>120000</v>
      </c>
      <c r="H81" s="65"/>
      <c r="I81" s="66"/>
      <c r="J81" s="66"/>
      <c r="K81" s="66"/>
    </row>
    <row r="82" spans="1:11" ht="24.95" customHeight="1">
      <c r="A82" s="1">
        <v>77</v>
      </c>
      <c r="B82" s="14" t="s">
        <v>146</v>
      </c>
      <c r="C82" s="14" t="s">
        <v>147</v>
      </c>
      <c r="D82" s="20" t="s">
        <v>148</v>
      </c>
      <c r="E82" s="5">
        <v>56700</v>
      </c>
      <c r="F82" s="17">
        <v>10</v>
      </c>
      <c r="G82" s="7">
        <f t="shared" si="1"/>
        <v>567000</v>
      </c>
      <c r="H82" s="65"/>
      <c r="I82" s="66"/>
      <c r="J82" s="66"/>
      <c r="K82" s="66"/>
    </row>
    <row r="83" spans="1:11" ht="24.95" customHeight="1">
      <c r="A83" s="1">
        <v>78</v>
      </c>
      <c r="B83" s="14" t="s">
        <v>149</v>
      </c>
      <c r="C83" s="14" t="s">
        <v>150</v>
      </c>
      <c r="D83" s="15" t="s">
        <v>101</v>
      </c>
      <c r="E83" s="5">
        <v>48342</v>
      </c>
      <c r="F83" s="17">
        <v>2</v>
      </c>
      <c r="G83" s="7">
        <f t="shared" si="1"/>
        <v>96684</v>
      </c>
      <c r="H83" s="65"/>
      <c r="I83" s="66"/>
      <c r="J83" s="66"/>
      <c r="K83" s="66"/>
    </row>
    <row r="84" spans="1:11" ht="24.95" customHeight="1">
      <c r="A84" s="1">
        <v>79</v>
      </c>
      <c r="B84" s="14" t="s">
        <v>151</v>
      </c>
      <c r="C84" s="14" t="s">
        <v>152</v>
      </c>
      <c r="D84" s="15" t="s">
        <v>101</v>
      </c>
      <c r="E84" s="5">
        <v>68700</v>
      </c>
      <c r="F84" s="17">
        <v>2</v>
      </c>
      <c r="G84" s="7">
        <f t="shared" si="1"/>
        <v>137400</v>
      </c>
      <c r="H84" s="65"/>
      <c r="I84" s="66"/>
      <c r="J84" s="66"/>
      <c r="K84" s="66"/>
    </row>
    <row r="85" spans="1:11" ht="24.95" customHeight="1">
      <c r="A85" s="1">
        <v>80</v>
      </c>
      <c r="B85" s="14" t="s">
        <v>153</v>
      </c>
      <c r="C85" s="14" t="s">
        <v>154</v>
      </c>
      <c r="D85" s="4" t="s">
        <v>59</v>
      </c>
      <c r="E85" s="5">
        <v>45000</v>
      </c>
      <c r="F85" s="17">
        <v>2</v>
      </c>
      <c r="G85" s="7">
        <f t="shared" si="1"/>
        <v>90000</v>
      </c>
      <c r="H85" s="65"/>
      <c r="I85" s="66"/>
      <c r="J85" s="66"/>
      <c r="K85" s="66"/>
    </row>
    <row r="86" spans="1:11" ht="24.95" customHeight="1">
      <c r="A86" s="1">
        <v>81</v>
      </c>
      <c r="B86" s="14" t="s">
        <v>155</v>
      </c>
      <c r="C86" s="14" t="s">
        <v>156</v>
      </c>
      <c r="D86" s="15" t="s">
        <v>101</v>
      </c>
      <c r="E86" s="5">
        <v>95600</v>
      </c>
      <c r="F86" s="17">
        <v>2</v>
      </c>
      <c r="G86" s="7">
        <f t="shared" si="1"/>
        <v>191200</v>
      </c>
      <c r="H86" s="65"/>
      <c r="I86" s="66"/>
      <c r="J86" s="66"/>
      <c r="K86" s="66"/>
    </row>
    <row r="87" spans="1:11" ht="78" customHeight="1">
      <c r="A87" s="1">
        <v>82</v>
      </c>
      <c r="B87" s="16" t="s">
        <v>157</v>
      </c>
      <c r="C87" s="14" t="s">
        <v>158</v>
      </c>
      <c r="D87" s="20" t="s">
        <v>49</v>
      </c>
      <c r="E87" s="5">
        <v>57</v>
      </c>
      <c r="F87" s="17">
        <v>750</v>
      </c>
      <c r="G87" s="7">
        <f t="shared" si="1"/>
        <v>42750</v>
      </c>
      <c r="H87" s="65"/>
      <c r="I87" s="66"/>
      <c r="J87" s="66"/>
      <c r="K87" s="66"/>
    </row>
    <row r="88" spans="1:11" ht="24.95" customHeight="1">
      <c r="A88" s="1">
        <v>83</v>
      </c>
      <c r="B88" s="16" t="s">
        <v>301</v>
      </c>
      <c r="C88" s="14" t="s">
        <v>302</v>
      </c>
      <c r="D88" s="20" t="s">
        <v>49</v>
      </c>
      <c r="E88" s="5">
        <v>1378</v>
      </c>
      <c r="F88" s="17">
        <v>50</v>
      </c>
      <c r="G88" s="7">
        <f t="shared" si="1"/>
        <v>68900</v>
      </c>
      <c r="H88" s="65"/>
      <c r="I88" s="66"/>
      <c r="J88" s="66"/>
      <c r="K88" s="66"/>
    </row>
    <row r="89" spans="1:11" ht="24.95" customHeight="1">
      <c r="A89" s="1">
        <v>84</v>
      </c>
      <c r="B89" s="21" t="s">
        <v>159</v>
      </c>
      <c r="C89" s="21" t="s">
        <v>181</v>
      </c>
      <c r="D89" s="20" t="s">
        <v>49</v>
      </c>
      <c r="E89" s="5">
        <v>128</v>
      </c>
      <c r="F89" s="17">
        <v>300</v>
      </c>
      <c r="G89" s="7">
        <f>F89*E89</f>
        <v>38400</v>
      </c>
      <c r="H89" s="65"/>
      <c r="I89" s="66"/>
      <c r="J89" s="66"/>
      <c r="K89" s="66"/>
    </row>
    <row r="90" spans="1:11" ht="24.95" customHeight="1">
      <c r="A90" s="1">
        <v>85</v>
      </c>
      <c r="B90" s="16" t="s">
        <v>159</v>
      </c>
      <c r="C90" s="14" t="s">
        <v>234</v>
      </c>
      <c r="D90" s="20" t="s">
        <v>49</v>
      </c>
      <c r="E90" s="5">
        <v>207</v>
      </c>
      <c r="F90" s="17">
        <v>500</v>
      </c>
      <c r="G90" s="7">
        <f t="shared" si="1"/>
        <v>103500</v>
      </c>
      <c r="H90" s="65"/>
      <c r="I90" s="66"/>
      <c r="J90" s="66"/>
      <c r="K90" s="66"/>
    </row>
    <row r="91" spans="1:11" ht="24.95" customHeight="1">
      <c r="A91" s="1">
        <v>86</v>
      </c>
      <c r="B91" s="24" t="s">
        <v>159</v>
      </c>
      <c r="C91" s="25" t="s">
        <v>182</v>
      </c>
      <c r="D91" s="20" t="s">
        <v>49</v>
      </c>
      <c r="E91" s="5">
        <v>171</v>
      </c>
      <c r="F91" s="17">
        <v>2000</v>
      </c>
      <c r="G91" s="7">
        <f t="shared" si="1"/>
        <v>342000</v>
      </c>
      <c r="H91" s="65"/>
      <c r="I91" s="66"/>
      <c r="J91" s="66"/>
      <c r="K91" s="66"/>
    </row>
    <row r="92" spans="1:11" ht="40.5" customHeight="1">
      <c r="A92" s="1">
        <v>87</v>
      </c>
      <c r="B92" s="43" t="s">
        <v>270</v>
      </c>
      <c r="C92" s="43" t="s">
        <v>271</v>
      </c>
      <c r="D92" s="44" t="s">
        <v>49</v>
      </c>
      <c r="E92" s="45">
        <v>12000</v>
      </c>
      <c r="F92" s="17">
        <v>50</v>
      </c>
      <c r="G92" s="7">
        <f t="shared" si="1"/>
        <v>600000</v>
      </c>
      <c r="H92" s="65"/>
      <c r="I92" s="66"/>
      <c r="J92" s="66"/>
      <c r="K92" s="66"/>
    </row>
    <row r="93" spans="1:11" ht="87.75" customHeight="1">
      <c r="A93" s="1">
        <v>88</v>
      </c>
      <c r="B93" s="43" t="s">
        <v>276</v>
      </c>
      <c r="C93" s="43" t="s">
        <v>277</v>
      </c>
      <c r="D93" s="44" t="s">
        <v>49</v>
      </c>
      <c r="E93" s="45">
        <v>3468</v>
      </c>
      <c r="F93" s="17">
        <v>50</v>
      </c>
      <c r="G93" s="7">
        <f t="shared" si="1"/>
        <v>173400</v>
      </c>
      <c r="H93" s="65"/>
      <c r="I93" s="66"/>
      <c r="J93" s="66"/>
      <c r="K93" s="66"/>
    </row>
    <row r="94" spans="1:11" ht="24.95" customHeight="1">
      <c r="A94" s="1">
        <v>89</v>
      </c>
      <c r="B94" s="43" t="s">
        <v>284</v>
      </c>
      <c r="C94" s="43" t="s">
        <v>285</v>
      </c>
      <c r="D94" s="44" t="s">
        <v>49</v>
      </c>
      <c r="E94" s="45">
        <v>2950</v>
      </c>
      <c r="F94" s="17">
        <v>250</v>
      </c>
      <c r="G94" s="7">
        <f t="shared" si="1"/>
        <v>737500</v>
      </c>
      <c r="H94" s="65"/>
      <c r="I94" s="66"/>
      <c r="J94" s="66"/>
      <c r="K94" s="66"/>
    </row>
    <row r="95" spans="1:11" ht="24.95" customHeight="1">
      <c r="A95" s="1">
        <v>90</v>
      </c>
      <c r="B95" s="43" t="s">
        <v>274</v>
      </c>
      <c r="C95" s="43" t="s">
        <v>275</v>
      </c>
      <c r="D95" s="46" t="s">
        <v>101</v>
      </c>
      <c r="E95" s="45">
        <v>17250</v>
      </c>
      <c r="F95" s="17">
        <v>1</v>
      </c>
      <c r="G95" s="7">
        <f t="shared" si="1"/>
        <v>17250</v>
      </c>
      <c r="H95" s="65"/>
      <c r="I95" s="66"/>
      <c r="J95" s="66"/>
      <c r="K95" s="66"/>
    </row>
    <row r="96" spans="1:11" ht="72">
      <c r="A96" s="1">
        <v>91</v>
      </c>
      <c r="B96" s="47" t="s">
        <v>272</v>
      </c>
      <c r="C96" s="47" t="s">
        <v>273</v>
      </c>
      <c r="D96" s="44" t="s">
        <v>49</v>
      </c>
      <c r="E96" s="5">
        <v>240</v>
      </c>
      <c r="F96" s="17">
        <v>1000</v>
      </c>
      <c r="G96" s="7">
        <f t="shared" si="1"/>
        <v>240000</v>
      </c>
      <c r="H96" s="65"/>
      <c r="I96" s="66"/>
      <c r="J96" s="66"/>
      <c r="K96" s="66"/>
    </row>
    <row r="97" spans="1:11" ht="51.75" customHeight="1">
      <c r="A97" s="1">
        <v>92</v>
      </c>
      <c r="B97" s="14" t="s">
        <v>160</v>
      </c>
      <c r="C97" s="14" t="s">
        <v>161</v>
      </c>
      <c r="D97" s="20" t="s">
        <v>49</v>
      </c>
      <c r="E97" s="5">
        <v>178</v>
      </c>
      <c r="F97" s="17">
        <v>50</v>
      </c>
      <c r="G97" s="7">
        <f t="shared" si="1"/>
        <v>8900</v>
      </c>
      <c r="H97" s="65"/>
      <c r="I97" s="66"/>
      <c r="J97" s="66"/>
      <c r="K97" s="66"/>
    </row>
    <row r="98" spans="1:11" ht="55.5" customHeight="1">
      <c r="A98" s="1">
        <v>93</v>
      </c>
      <c r="B98" s="14" t="s">
        <v>162</v>
      </c>
      <c r="C98" s="14" t="s">
        <v>163</v>
      </c>
      <c r="D98" s="20" t="s">
        <v>49</v>
      </c>
      <c r="E98" s="5">
        <v>122</v>
      </c>
      <c r="F98" s="17">
        <v>50</v>
      </c>
      <c r="G98" s="7">
        <f t="shared" si="1"/>
        <v>6100</v>
      </c>
      <c r="H98" s="65"/>
      <c r="I98" s="66"/>
      <c r="J98" s="66"/>
      <c r="K98" s="66"/>
    </row>
    <row r="99" spans="1:11" ht="55.5" customHeight="1">
      <c r="A99" s="1">
        <v>94</v>
      </c>
      <c r="B99" s="14" t="s">
        <v>162</v>
      </c>
      <c r="C99" s="14" t="s">
        <v>164</v>
      </c>
      <c r="D99" s="20" t="s">
        <v>49</v>
      </c>
      <c r="E99" s="5">
        <v>224</v>
      </c>
      <c r="F99" s="17">
        <v>50</v>
      </c>
      <c r="G99" s="7">
        <f t="shared" si="1"/>
        <v>11200</v>
      </c>
      <c r="H99" s="65"/>
      <c r="I99" s="66"/>
      <c r="J99" s="66"/>
      <c r="K99" s="66"/>
    </row>
    <row r="100" spans="1:11" ht="24.95" customHeight="1">
      <c r="A100" s="1">
        <v>95</v>
      </c>
      <c r="B100" s="21" t="s">
        <v>165</v>
      </c>
      <c r="C100" s="21" t="s">
        <v>166</v>
      </c>
      <c r="D100" s="20" t="s">
        <v>49</v>
      </c>
      <c r="E100" s="5">
        <v>96</v>
      </c>
      <c r="F100" s="17">
        <v>1080</v>
      </c>
      <c r="G100" s="7">
        <f t="shared" si="1"/>
        <v>103680</v>
      </c>
      <c r="H100" s="65"/>
      <c r="I100" s="66"/>
      <c r="J100" s="66"/>
      <c r="K100" s="66"/>
    </row>
    <row r="101" spans="1:11" ht="24.95" customHeight="1">
      <c r="A101" s="1">
        <v>96</v>
      </c>
      <c r="B101" s="21" t="s">
        <v>165</v>
      </c>
      <c r="C101" s="21" t="s">
        <v>167</v>
      </c>
      <c r="D101" s="20" t="s">
        <v>49</v>
      </c>
      <c r="E101" s="5">
        <v>96</v>
      </c>
      <c r="F101" s="17">
        <v>1750</v>
      </c>
      <c r="G101" s="7">
        <f t="shared" si="1"/>
        <v>168000</v>
      </c>
      <c r="H101" s="65"/>
      <c r="I101" s="66"/>
      <c r="J101" s="66"/>
      <c r="K101" s="66"/>
    </row>
    <row r="102" spans="1:11" ht="24.95" customHeight="1">
      <c r="A102" s="1">
        <v>97</v>
      </c>
      <c r="B102" s="21" t="s">
        <v>165</v>
      </c>
      <c r="C102" s="21" t="s">
        <v>168</v>
      </c>
      <c r="D102" s="20" t="s">
        <v>49</v>
      </c>
      <c r="E102" s="5">
        <v>96</v>
      </c>
      <c r="F102" s="17">
        <v>80</v>
      </c>
      <c r="G102" s="7">
        <f t="shared" si="1"/>
        <v>7680</v>
      </c>
      <c r="H102" s="65"/>
      <c r="I102" s="66"/>
      <c r="J102" s="66"/>
      <c r="K102" s="66"/>
    </row>
    <row r="103" spans="1:11" ht="24.95" customHeight="1">
      <c r="A103" s="1">
        <v>98</v>
      </c>
      <c r="B103" s="21" t="s">
        <v>299</v>
      </c>
      <c r="C103" s="21" t="s">
        <v>300</v>
      </c>
      <c r="D103" s="20" t="s">
        <v>233</v>
      </c>
      <c r="E103" s="5">
        <v>34.159999999999997</v>
      </c>
      <c r="F103" s="17">
        <v>20000</v>
      </c>
      <c r="G103" s="7">
        <f t="shared" si="1"/>
        <v>683199.99999999988</v>
      </c>
      <c r="H103" s="65"/>
      <c r="I103" s="66"/>
      <c r="J103" s="66"/>
      <c r="K103" s="66"/>
    </row>
    <row r="104" spans="1:11" ht="24.95" customHeight="1">
      <c r="A104" s="1">
        <v>99</v>
      </c>
      <c r="B104" s="2" t="s">
        <v>44</v>
      </c>
      <c r="C104" s="3" t="s">
        <v>45</v>
      </c>
      <c r="D104" s="4" t="s">
        <v>46</v>
      </c>
      <c r="E104" s="5">
        <v>80.66</v>
      </c>
      <c r="F104" s="17">
        <v>28000</v>
      </c>
      <c r="G104" s="7">
        <f t="shared" si="1"/>
        <v>2258480</v>
      </c>
      <c r="H104" s="65"/>
      <c r="I104" s="66"/>
      <c r="J104" s="66"/>
      <c r="K104" s="66"/>
    </row>
    <row r="105" spans="1:11" ht="24.95" customHeight="1">
      <c r="A105" s="1">
        <v>100</v>
      </c>
      <c r="B105" s="2" t="s">
        <v>216</v>
      </c>
      <c r="C105" s="3" t="s">
        <v>217</v>
      </c>
      <c r="D105" s="4" t="s">
        <v>46</v>
      </c>
      <c r="E105" s="5">
        <v>4.8</v>
      </c>
      <c r="F105" s="17">
        <v>4000</v>
      </c>
      <c r="G105" s="7">
        <f t="shared" si="1"/>
        <v>19200</v>
      </c>
      <c r="H105" s="65"/>
      <c r="I105" s="66"/>
      <c r="J105" s="66"/>
      <c r="K105" s="66"/>
    </row>
    <row r="106" spans="1:11" ht="24.95" customHeight="1">
      <c r="A106" s="1">
        <v>101</v>
      </c>
      <c r="B106" s="2" t="s">
        <v>47</v>
      </c>
      <c r="C106" s="3" t="s">
        <v>48</v>
      </c>
      <c r="D106" s="4" t="s">
        <v>49</v>
      </c>
      <c r="E106" s="5">
        <v>10500</v>
      </c>
      <c r="F106" s="17">
        <v>50</v>
      </c>
      <c r="G106" s="7">
        <f t="shared" si="1"/>
        <v>525000</v>
      </c>
      <c r="H106" s="65"/>
      <c r="I106" s="66"/>
      <c r="J106" s="66"/>
      <c r="K106" s="66"/>
    </row>
    <row r="107" spans="1:11" ht="24.95" customHeight="1">
      <c r="A107" s="1">
        <v>102</v>
      </c>
      <c r="B107" s="2" t="s">
        <v>50</v>
      </c>
      <c r="C107" s="3" t="s">
        <v>51</v>
      </c>
      <c r="D107" s="4" t="s">
        <v>49</v>
      </c>
      <c r="E107" s="5">
        <v>5250</v>
      </c>
      <c r="F107" s="17">
        <v>120</v>
      </c>
      <c r="G107" s="7">
        <f t="shared" si="1"/>
        <v>630000</v>
      </c>
      <c r="H107" s="65"/>
      <c r="I107" s="66"/>
      <c r="J107" s="66"/>
      <c r="K107" s="66"/>
    </row>
    <row r="108" spans="1:11" ht="24.95" customHeight="1">
      <c r="A108" s="1">
        <v>103</v>
      </c>
      <c r="B108" s="2" t="s">
        <v>52</v>
      </c>
      <c r="C108" s="3" t="s">
        <v>53</v>
      </c>
      <c r="D108" s="4" t="s">
        <v>49</v>
      </c>
      <c r="E108" s="5">
        <v>770</v>
      </c>
      <c r="F108" s="17">
        <v>50</v>
      </c>
      <c r="G108" s="7">
        <f t="shared" si="1"/>
        <v>38500</v>
      </c>
      <c r="H108" s="65"/>
      <c r="I108" s="66"/>
      <c r="J108" s="66"/>
      <c r="K108" s="66"/>
    </row>
    <row r="109" spans="1:11" ht="24.95" customHeight="1">
      <c r="A109" s="1">
        <v>104</v>
      </c>
      <c r="B109" s="26" t="s">
        <v>219</v>
      </c>
      <c r="C109" s="21" t="s">
        <v>220</v>
      </c>
      <c r="D109" s="34" t="s">
        <v>227</v>
      </c>
      <c r="E109" s="5">
        <v>53</v>
      </c>
      <c r="F109" s="17">
        <v>6000</v>
      </c>
      <c r="G109" s="7">
        <f t="shared" si="1"/>
        <v>318000</v>
      </c>
      <c r="H109" s="65"/>
      <c r="I109" s="66"/>
      <c r="J109" s="66"/>
      <c r="K109" s="66"/>
    </row>
    <row r="110" spans="1:11" ht="24.95" customHeight="1">
      <c r="A110" s="1">
        <v>105</v>
      </c>
      <c r="B110" s="49" t="s">
        <v>303</v>
      </c>
      <c r="C110" s="21" t="s">
        <v>304</v>
      </c>
      <c r="D110" s="50" t="s">
        <v>56</v>
      </c>
      <c r="E110" s="5">
        <v>696</v>
      </c>
      <c r="F110" s="17">
        <v>696</v>
      </c>
      <c r="G110" s="7">
        <f t="shared" si="1"/>
        <v>484416</v>
      </c>
      <c r="H110" s="65"/>
      <c r="I110" s="66"/>
      <c r="J110" s="66"/>
      <c r="K110" s="66"/>
    </row>
    <row r="111" spans="1:11" ht="24.95" customHeight="1">
      <c r="A111" s="1">
        <v>106</v>
      </c>
      <c r="B111" s="14" t="s">
        <v>221</v>
      </c>
      <c r="C111" s="3" t="s">
        <v>222</v>
      </c>
      <c r="D111" s="33" t="s">
        <v>49</v>
      </c>
      <c r="E111" s="5">
        <v>46</v>
      </c>
      <c r="F111" s="17">
        <v>1000</v>
      </c>
      <c r="G111" s="7">
        <f t="shared" si="1"/>
        <v>46000</v>
      </c>
      <c r="H111" s="65"/>
      <c r="I111" s="66"/>
      <c r="J111" s="66"/>
      <c r="K111" s="66"/>
    </row>
    <row r="112" spans="1:11" ht="24.95" customHeight="1">
      <c r="A112" s="1">
        <v>107</v>
      </c>
      <c r="B112" s="14" t="s">
        <v>221</v>
      </c>
      <c r="C112" s="3" t="s">
        <v>223</v>
      </c>
      <c r="D112" s="33" t="s">
        <v>49</v>
      </c>
      <c r="E112" s="5">
        <v>46</v>
      </c>
      <c r="F112" s="17">
        <v>2500</v>
      </c>
      <c r="G112" s="7">
        <f t="shared" si="1"/>
        <v>115000</v>
      </c>
      <c r="H112" s="65"/>
      <c r="I112" s="66"/>
      <c r="J112" s="66"/>
      <c r="K112" s="66"/>
    </row>
    <row r="113" spans="1:11" ht="24.95" customHeight="1">
      <c r="A113" s="1">
        <v>108</v>
      </c>
      <c r="B113" s="14" t="s">
        <v>221</v>
      </c>
      <c r="C113" s="3" t="s">
        <v>224</v>
      </c>
      <c r="D113" s="33" t="s">
        <v>49</v>
      </c>
      <c r="E113" s="5">
        <v>46</v>
      </c>
      <c r="F113" s="17">
        <v>1000</v>
      </c>
      <c r="G113" s="7">
        <f t="shared" si="1"/>
        <v>46000</v>
      </c>
      <c r="H113" s="65"/>
      <c r="I113" s="66"/>
      <c r="J113" s="66"/>
      <c r="K113" s="66"/>
    </row>
    <row r="114" spans="1:11" ht="24.95" customHeight="1">
      <c r="A114" s="1">
        <v>109</v>
      </c>
      <c r="B114" s="14" t="s">
        <v>221</v>
      </c>
      <c r="C114" s="3" t="s">
        <v>225</v>
      </c>
      <c r="D114" s="33" t="s">
        <v>49</v>
      </c>
      <c r="E114" s="5">
        <v>46</v>
      </c>
      <c r="F114" s="17">
        <v>500</v>
      </c>
      <c r="G114" s="7">
        <f t="shared" si="1"/>
        <v>23000</v>
      </c>
      <c r="H114" s="65"/>
      <c r="I114" s="66"/>
      <c r="J114" s="66"/>
      <c r="K114" s="66"/>
    </row>
    <row r="115" spans="1:11" ht="24.95" customHeight="1">
      <c r="A115" s="1">
        <v>110</v>
      </c>
      <c r="B115" s="14" t="s">
        <v>221</v>
      </c>
      <c r="C115" s="3" t="s">
        <v>226</v>
      </c>
      <c r="D115" s="33" t="s">
        <v>49</v>
      </c>
      <c r="E115" s="5">
        <v>46</v>
      </c>
      <c r="F115" s="17">
        <v>7500</v>
      </c>
      <c r="G115" s="7">
        <f t="shared" si="1"/>
        <v>345000</v>
      </c>
      <c r="H115" s="65"/>
      <c r="I115" s="66"/>
      <c r="J115" s="66"/>
      <c r="K115" s="66"/>
    </row>
    <row r="116" spans="1:11" ht="24.95" customHeight="1">
      <c r="A116" s="1">
        <v>111</v>
      </c>
      <c r="B116" s="14" t="s">
        <v>221</v>
      </c>
      <c r="C116" s="3" t="s">
        <v>228</v>
      </c>
      <c r="D116" s="33" t="s">
        <v>49</v>
      </c>
      <c r="E116" s="5">
        <v>46</v>
      </c>
      <c r="F116" s="17">
        <v>2000</v>
      </c>
      <c r="G116" s="7">
        <f t="shared" si="1"/>
        <v>92000</v>
      </c>
      <c r="H116" s="65"/>
      <c r="I116" s="66"/>
      <c r="J116" s="66"/>
      <c r="K116" s="66"/>
    </row>
    <row r="117" spans="1:11" ht="24.95" customHeight="1">
      <c r="A117" s="1">
        <v>112</v>
      </c>
      <c r="B117" s="14" t="s">
        <v>221</v>
      </c>
      <c r="C117" s="3" t="s">
        <v>229</v>
      </c>
      <c r="D117" s="33" t="s">
        <v>49</v>
      </c>
      <c r="E117" s="5">
        <v>46</v>
      </c>
      <c r="F117" s="17">
        <v>5500</v>
      </c>
      <c r="G117" s="7">
        <f t="shared" si="1"/>
        <v>253000</v>
      </c>
      <c r="H117" s="65"/>
      <c r="I117" s="66"/>
      <c r="J117" s="66"/>
      <c r="K117" s="66"/>
    </row>
    <row r="118" spans="1:11" ht="24.95" customHeight="1">
      <c r="A118" s="1">
        <v>113</v>
      </c>
      <c r="B118" s="2" t="s">
        <v>230</v>
      </c>
      <c r="C118" s="3"/>
      <c r="D118" s="33" t="s">
        <v>49</v>
      </c>
      <c r="E118" s="5">
        <v>6000</v>
      </c>
      <c r="F118" s="17">
        <v>3</v>
      </c>
      <c r="G118" s="7">
        <f t="shared" si="1"/>
        <v>18000</v>
      </c>
      <c r="H118" s="65"/>
      <c r="I118" s="66"/>
      <c r="J118" s="66"/>
      <c r="K118" s="66"/>
    </row>
    <row r="119" spans="1:11" ht="24.95" customHeight="1">
      <c r="A119" s="1">
        <v>114</v>
      </c>
      <c r="B119" s="21" t="s">
        <v>231</v>
      </c>
      <c r="C119" s="21" t="s">
        <v>232</v>
      </c>
      <c r="D119" s="22" t="s">
        <v>233</v>
      </c>
      <c r="E119" s="5">
        <v>9</v>
      </c>
      <c r="F119" s="17">
        <v>10000</v>
      </c>
      <c r="G119" s="7">
        <f t="shared" si="1"/>
        <v>90000</v>
      </c>
      <c r="H119" s="65"/>
      <c r="I119" s="66"/>
      <c r="J119" s="66"/>
      <c r="K119" s="66"/>
    </row>
    <row r="120" spans="1:11" ht="24.95" customHeight="1">
      <c r="A120" s="1">
        <v>115</v>
      </c>
      <c r="B120" s="21" t="s">
        <v>235</v>
      </c>
      <c r="C120" s="21" t="s">
        <v>237</v>
      </c>
      <c r="D120" s="20" t="s">
        <v>49</v>
      </c>
      <c r="E120" s="5">
        <v>120</v>
      </c>
      <c r="F120" s="17">
        <v>1000</v>
      </c>
      <c r="G120" s="7">
        <f t="shared" si="1"/>
        <v>120000</v>
      </c>
      <c r="H120" s="65"/>
      <c r="I120" s="66"/>
      <c r="J120" s="66"/>
      <c r="K120" s="66"/>
    </row>
    <row r="121" spans="1:11" ht="24.95" customHeight="1">
      <c r="A121" s="1">
        <v>116</v>
      </c>
      <c r="B121" s="21" t="s">
        <v>235</v>
      </c>
      <c r="C121" s="21" t="s">
        <v>238</v>
      </c>
      <c r="D121" s="20" t="s">
        <v>49</v>
      </c>
      <c r="E121" s="5">
        <v>120</v>
      </c>
      <c r="F121" s="17">
        <v>2000</v>
      </c>
      <c r="G121" s="7">
        <f t="shared" si="1"/>
        <v>240000</v>
      </c>
      <c r="H121" s="65"/>
      <c r="I121" s="66"/>
      <c r="J121" s="66"/>
      <c r="K121" s="66"/>
    </row>
    <row r="122" spans="1:11" ht="24.95" customHeight="1">
      <c r="A122" s="1">
        <v>117</v>
      </c>
      <c r="B122" s="21" t="s">
        <v>235</v>
      </c>
      <c r="C122" s="21" t="s">
        <v>239</v>
      </c>
      <c r="D122" s="20" t="s">
        <v>49</v>
      </c>
      <c r="E122" s="5">
        <v>120</v>
      </c>
      <c r="F122" s="17">
        <v>600</v>
      </c>
      <c r="G122" s="7">
        <f t="shared" si="1"/>
        <v>72000</v>
      </c>
      <c r="H122" s="65"/>
      <c r="I122" s="66"/>
      <c r="J122" s="66"/>
      <c r="K122" s="66"/>
    </row>
    <row r="123" spans="1:11" ht="24.95" customHeight="1">
      <c r="A123" s="1">
        <v>118</v>
      </c>
      <c r="B123" s="21" t="s">
        <v>235</v>
      </c>
      <c r="C123" s="21" t="s">
        <v>240</v>
      </c>
      <c r="D123" s="20" t="s">
        <v>49</v>
      </c>
      <c r="E123" s="5">
        <v>120</v>
      </c>
      <c r="F123" s="17">
        <v>800</v>
      </c>
      <c r="G123" s="7">
        <f t="shared" si="1"/>
        <v>96000</v>
      </c>
      <c r="H123" s="65"/>
      <c r="I123" s="66"/>
      <c r="J123" s="66"/>
      <c r="K123" s="66"/>
    </row>
    <row r="124" spans="1:11" ht="24.95" customHeight="1">
      <c r="A124" s="1">
        <v>119</v>
      </c>
      <c r="B124" s="2" t="s">
        <v>241</v>
      </c>
      <c r="C124" s="21" t="s">
        <v>242</v>
      </c>
      <c r="D124" s="20" t="s">
        <v>49</v>
      </c>
      <c r="E124" s="5">
        <v>278.7</v>
      </c>
      <c r="F124" s="17">
        <v>300</v>
      </c>
      <c r="G124" s="7">
        <f t="shared" si="1"/>
        <v>83610</v>
      </c>
      <c r="H124" s="65"/>
      <c r="I124" s="66"/>
      <c r="J124" s="66"/>
      <c r="K124" s="66"/>
    </row>
    <row r="125" spans="1:11" ht="24.95" customHeight="1">
      <c r="A125" s="1">
        <v>120</v>
      </c>
      <c r="B125" s="2" t="s">
        <v>241</v>
      </c>
      <c r="C125" s="21" t="s">
        <v>236</v>
      </c>
      <c r="D125" s="20" t="s">
        <v>49</v>
      </c>
      <c r="E125" s="5">
        <v>355</v>
      </c>
      <c r="F125" s="17">
        <v>300</v>
      </c>
      <c r="G125" s="7">
        <f t="shared" si="1"/>
        <v>106500</v>
      </c>
      <c r="H125" s="65"/>
      <c r="I125" s="66"/>
      <c r="J125" s="66"/>
      <c r="K125" s="66"/>
    </row>
    <row r="126" spans="1:11" ht="24.95" customHeight="1">
      <c r="A126" s="1">
        <v>121</v>
      </c>
      <c r="B126" s="21" t="s">
        <v>243</v>
      </c>
      <c r="C126" s="21" t="s">
        <v>244</v>
      </c>
      <c r="D126" s="33" t="s">
        <v>249</v>
      </c>
      <c r="E126" s="5">
        <v>1450</v>
      </c>
      <c r="F126" s="17">
        <v>250</v>
      </c>
      <c r="G126" s="7">
        <f t="shared" si="1"/>
        <v>362500</v>
      </c>
      <c r="H126" s="65"/>
      <c r="I126" s="66"/>
      <c r="J126" s="66"/>
      <c r="K126" s="66"/>
    </row>
    <row r="127" spans="1:11" ht="24.95" customHeight="1">
      <c r="A127" s="1">
        <v>122</v>
      </c>
      <c r="B127" s="14" t="s">
        <v>294</v>
      </c>
      <c r="C127" s="14" t="s">
        <v>295</v>
      </c>
      <c r="D127" s="20" t="s">
        <v>49</v>
      </c>
      <c r="E127" s="5">
        <v>388</v>
      </c>
      <c r="F127" s="17">
        <v>30</v>
      </c>
      <c r="G127" s="7">
        <f t="shared" si="1"/>
        <v>11640</v>
      </c>
      <c r="H127" s="65"/>
      <c r="I127" s="66"/>
      <c r="J127" s="66"/>
      <c r="K127" s="66"/>
    </row>
    <row r="128" spans="1:11" ht="24.95" customHeight="1">
      <c r="A128" s="1">
        <v>123</v>
      </c>
      <c r="B128" s="2" t="s">
        <v>245</v>
      </c>
      <c r="C128" s="3" t="s">
        <v>247</v>
      </c>
      <c r="D128" s="33" t="s">
        <v>49</v>
      </c>
      <c r="E128" s="5">
        <v>1620</v>
      </c>
      <c r="F128" s="17">
        <v>324</v>
      </c>
      <c r="G128" s="7">
        <f t="shared" si="1"/>
        <v>524880</v>
      </c>
      <c r="H128" s="65"/>
      <c r="I128" s="66"/>
      <c r="J128" s="66"/>
      <c r="K128" s="66"/>
    </row>
    <row r="129" spans="1:11" ht="24.95" customHeight="1">
      <c r="A129" s="1">
        <v>124</v>
      </c>
      <c r="B129" s="2" t="s">
        <v>246</v>
      </c>
      <c r="C129" s="3" t="s">
        <v>248</v>
      </c>
      <c r="D129" s="33" t="s">
        <v>49</v>
      </c>
      <c r="E129" s="5">
        <v>1620</v>
      </c>
      <c r="F129" s="17">
        <v>324</v>
      </c>
      <c r="G129" s="7">
        <f t="shared" si="1"/>
        <v>524880</v>
      </c>
      <c r="H129" s="65"/>
      <c r="I129" s="66"/>
      <c r="J129" s="66"/>
      <c r="K129" s="66"/>
    </row>
    <row r="130" spans="1:11" ht="24.95" customHeight="1">
      <c r="A130" s="1">
        <v>125</v>
      </c>
      <c r="B130" s="2" t="s">
        <v>286</v>
      </c>
      <c r="C130" s="3" t="s">
        <v>250</v>
      </c>
      <c r="D130" s="33" t="s">
        <v>49</v>
      </c>
      <c r="E130" s="5">
        <v>994</v>
      </c>
      <c r="F130" s="17">
        <v>300</v>
      </c>
      <c r="G130" s="7">
        <f t="shared" si="1"/>
        <v>298200</v>
      </c>
      <c r="H130" s="65"/>
      <c r="I130" s="66"/>
      <c r="J130" s="66"/>
      <c r="K130" s="66"/>
    </row>
    <row r="131" spans="1:11" ht="24.95" customHeight="1">
      <c r="A131" s="1">
        <v>126</v>
      </c>
      <c r="B131" s="2" t="s">
        <v>286</v>
      </c>
      <c r="C131" s="3" t="s">
        <v>251</v>
      </c>
      <c r="D131" s="33" t="s">
        <v>49</v>
      </c>
      <c r="E131" s="5">
        <v>994</v>
      </c>
      <c r="F131" s="17">
        <v>600</v>
      </c>
      <c r="G131" s="7">
        <f t="shared" si="1"/>
        <v>596400</v>
      </c>
      <c r="H131" s="65"/>
      <c r="I131" s="66"/>
      <c r="J131" s="66"/>
      <c r="K131" s="66"/>
    </row>
    <row r="132" spans="1:11" ht="24.95" customHeight="1">
      <c r="A132" s="1">
        <v>127</v>
      </c>
      <c r="B132" s="2" t="s">
        <v>286</v>
      </c>
      <c r="C132" s="3" t="s">
        <v>252</v>
      </c>
      <c r="D132" s="33" t="s">
        <v>49</v>
      </c>
      <c r="E132" s="5">
        <v>994</v>
      </c>
      <c r="F132" s="17">
        <v>600</v>
      </c>
      <c r="G132" s="7">
        <f t="shared" si="1"/>
        <v>596400</v>
      </c>
      <c r="H132" s="65"/>
      <c r="I132" s="66"/>
      <c r="J132" s="66"/>
      <c r="K132" s="66"/>
    </row>
    <row r="133" spans="1:11" ht="24.95" customHeight="1">
      <c r="A133" s="1">
        <v>128</v>
      </c>
      <c r="B133" s="2" t="s">
        <v>287</v>
      </c>
      <c r="C133" s="3" t="s">
        <v>250</v>
      </c>
      <c r="D133" s="33" t="s">
        <v>49</v>
      </c>
      <c r="E133" s="5">
        <v>773</v>
      </c>
      <c r="F133" s="17">
        <v>300</v>
      </c>
      <c r="G133" s="7">
        <f t="shared" si="1"/>
        <v>231900</v>
      </c>
      <c r="H133" s="65"/>
      <c r="I133" s="66"/>
      <c r="J133" s="66"/>
      <c r="K133" s="66"/>
    </row>
    <row r="134" spans="1:11" ht="24.95" customHeight="1">
      <c r="A134" s="1">
        <v>129</v>
      </c>
      <c r="B134" s="2" t="s">
        <v>287</v>
      </c>
      <c r="C134" s="3" t="s">
        <v>251</v>
      </c>
      <c r="D134" s="33" t="s">
        <v>49</v>
      </c>
      <c r="E134" s="5">
        <v>773</v>
      </c>
      <c r="F134" s="17">
        <v>600</v>
      </c>
      <c r="G134" s="7">
        <f t="shared" si="1"/>
        <v>463800</v>
      </c>
      <c r="H134" s="65"/>
      <c r="I134" s="66"/>
      <c r="J134" s="66"/>
      <c r="K134" s="66"/>
    </row>
    <row r="135" spans="1:11" ht="24.95" customHeight="1">
      <c r="A135" s="1">
        <v>130</v>
      </c>
      <c r="B135" s="2" t="s">
        <v>287</v>
      </c>
      <c r="C135" s="3" t="s">
        <v>252</v>
      </c>
      <c r="D135" s="33" t="s">
        <v>49</v>
      </c>
      <c r="E135" s="5">
        <v>773</v>
      </c>
      <c r="F135" s="17">
        <v>600</v>
      </c>
      <c r="G135" s="7">
        <f t="shared" si="1"/>
        <v>463800</v>
      </c>
      <c r="H135" s="65"/>
      <c r="I135" s="66"/>
      <c r="J135" s="66"/>
      <c r="K135" s="66"/>
    </row>
    <row r="136" spans="1:11" ht="24.95" customHeight="1">
      <c r="A136" s="1">
        <v>131</v>
      </c>
      <c r="B136" s="2" t="s">
        <v>284</v>
      </c>
      <c r="C136" s="3" t="s">
        <v>296</v>
      </c>
      <c r="D136" s="33" t="s">
        <v>49</v>
      </c>
      <c r="E136" s="5">
        <v>827</v>
      </c>
      <c r="F136" s="17">
        <v>100</v>
      </c>
      <c r="G136" s="7">
        <f t="shared" si="1"/>
        <v>82700</v>
      </c>
      <c r="H136" s="65"/>
      <c r="I136" s="66"/>
      <c r="J136" s="66"/>
      <c r="K136" s="66"/>
    </row>
    <row r="137" spans="1:11" ht="24.95" customHeight="1">
      <c r="A137" s="1">
        <v>132</v>
      </c>
      <c r="B137" s="2" t="s">
        <v>253</v>
      </c>
      <c r="C137" s="3"/>
      <c r="D137" s="33" t="s">
        <v>49</v>
      </c>
      <c r="E137" s="5">
        <v>6500</v>
      </c>
      <c r="F137" s="17">
        <v>200</v>
      </c>
      <c r="G137" s="7">
        <f t="shared" si="1"/>
        <v>1300000</v>
      </c>
      <c r="H137" s="65"/>
      <c r="I137" s="66"/>
      <c r="J137" s="66"/>
      <c r="K137" s="66"/>
    </row>
    <row r="138" spans="1:11" ht="24.95" customHeight="1">
      <c r="A138" s="1">
        <v>133</v>
      </c>
      <c r="B138" s="2" t="s">
        <v>254</v>
      </c>
      <c r="C138" s="3"/>
      <c r="D138" s="33" t="s">
        <v>49</v>
      </c>
      <c r="E138" s="5">
        <v>1150</v>
      </c>
      <c r="F138" s="17">
        <v>600</v>
      </c>
      <c r="G138" s="7">
        <f t="shared" si="1"/>
        <v>690000</v>
      </c>
      <c r="H138" s="65"/>
      <c r="I138" s="66"/>
      <c r="J138" s="66"/>
      <c r="K138" s="66"/>
    </row>
    <row r="139" spans="1:11" ht="134.25" customHeight="1">
      <c r="A139" s="1">
        <v>134</v>
      </c>
      <c r="B139" s="2" t="s">
        <v>255</v>
      </c>
      <c r="C139" s="35" t="s">
        <v>256</v>
      </c>
      <c r="D139" s="33" t="s">
        <v>49</v>
      </c>
      <c r="E139" s="5">
        <v>1450</v>
      </c>
      <c r="F139" s="17">
        <v>100</v>
      </c>
      <c r="G139" s="7">
        <f t="shared" si="1"/>
        <v>145000</v>
      </c>
      <c r="H139" s="65"/>
      <c r="I139" s="66"/>
      <c r="J139" s="66"/>
      <c r="K139" s="66"/>
    </row>
    <row r="140" spans="1:11" ht="24.95" customHeight="1">
      <c r="A140" s="1">
        <v>135</v>
      </c>
      <c r="B140" s="2" t="s">
        <v>259</v>
      </c>
      <c r="C140" s="3" t="s">
        <v>260</v>
      </c>
      <c r="D140" s="33" t="s">
        <v>49</v>
      </c>
      <c r="E140" s="5">
        <v>374</v>
      </c>
      <c r="F140" s="17">
        <v>1000</v>
      </c>
      <c r="G140" s="7">
        <f t="shared" si="1"/>
        <v>374000</v>
      </c>
      <c r="H140" s="65"/>
      <c r="I140" s="66"/>
      <c r="J140" s="66"/>
      <c r="K140" s="66"/>
    </row>
    <row r="141" spans="1:11" ht="24.95" customHeight="1">
      <c r="A141" s="1">
        <v>136</v>
      </c>
      <c r="B141" s="14" t="s">
        <v>261</v>
      </c>
      <c r="C141" s="14" t="s">
        <v>262</v>
      </c>
      <c r="D141" s="20" t="s">
        <v>49</v>
      </c>
      <c r="E141" s="5">
        <v>13</v>
      </c>
      <c r="F141" s="17">
        <v>3000</v>
      </c>
      <c r="G141" s="7">
        <f t="shared" si="1"/>
        <v>39000</v>
      </c>
      <c r="H141" s="65"/>
      <c r="I141" s="66"/>
      <c r="J141" s="66"/>
      <c r="K141" s="66"/>
    </row>
    <row r="142" spans="1:11" ht="24.95" customHeight="1">
      <c r="A142" s="1">
        <v>137</v>
      </c>
      <c r="B142" s="14" t="s">
        <v>263</v>
      </c>
      <c r="C142" s="14" t="s">
        <v>264</v>
      </c>
      <c r="D142" s="20" t="s">
        <v>101</v>
      </c>
      <c r="E142" s="5">
        <v>295820</v>
      </c>
      <c r="F142" s="17">
        <v>1</v>
      </c>
      <c r="G142" s="7">
        <f t="shared" si="1"/>
        <v>295820</v>
      </c>
      <c r="H142" s="65"/>
      <c r="I142" s="66"/>
      <c r="J142" s="66"/>
      <c r="K142" s="66"/>
    </row>
    <row r="143" spans="1:11" ht="24.95" customHeight="1">
      <c r="A143" s="1">
        <v>138</v>
      </c>
      <c r="B143" s="14" t="s">
        <v>290</v>
      </c>
      <c r="C143" s="14" t="s">
        <v>291</v>
      </c>
      <c r="D143" s="20" t="s">
        <v>49</v>
      </c>
      <c r="E143" s="5">
        <v>10.6</v>
      </c>
      <c r="F143" s="17">
        <v>25000</v>
      </c>
      <c r="G143" s="7">
        <f t="shared" ref="G143:G163" si="2">F143*E143</f>
        <v>265000</v>
      </c>
      <c r="H143" s="65"/>
      <c r="I143" s="66"/>
      <c r="J143" s="66"/>
      <c r="K143" s="66"/>
    </row>
    <row r="144" spans="1:11" ht="24.95" customHeight="1">
      <c r="A144" s="1">
        <v>139</v>
      </c>
      <c r="B144" s="21" t="s">
        <v>268</v>
      </c>
      <c r="C144" s="21" t="s">
        <v>269</v>
      </c>
      <c r="D144" s="20" t="s">
        <v>49</v>
      </c>
      <c r="E144" s="5">
        <v>32.5</v>
      </c>
      <c r="F144" s="17">
        <v>15000</v>
      </c>
      <c r="G144" s="7">
        <f t="shared" si="2"/>
        <v>487500</v>
      </c>
      <c r="H144" s="65"/>
      <c r="I144" s="66"/>
      <c r="J144" s="66"/>
      <c r="K144" s="66"/>
    </row>
    <row r="145" spans="1:11" ht="194.25" customHeight="1">
      <c r="A145" s="1">
        <v>140</v>
      </c>
      <c r="B145" s="26" t="s">
        <v>183</v>
      </c>
      <c r="C145" s="25" t="s">
        <v>184</v>
      </c>
      <c r="D145" s="20" t="s">
        <v>49</v>
      </c>
      <c r="E145" s="5">
        <v>720</v>
      </c>
      <c r="F145" s="17">
        <v>500</v>
      </c>
      <c r="G145" s="7">
        <f t="shared" si="2"/>
        <v>360000</v>
      </c>
      <c r="H145" s="65"/>
      <c r="I145" s="66"/>
      <c r="J145" s="66"/>
      <c r="K145" s="66"/>
    </row>
    <row r="146" spans="1:11" ht="24.95" customHeight="1">
      <c r="A146" s="1">
        <v>141</v>
      </c>
      <c r="B146" s="27" t="s">
        <v>185</v>
      </c>
      <c r="C146" s="21" t="s">
        <v>186</v>
      </c>
      <c r="D146" s="15" t="s">
        <v>101</v>
      </c>
      <c r="E146" s="5">
        <v>9000</v>
      </c>
      <c r="F146" s="17">
        <v>15</v>
      </c>
      <c r="G146" s="7">
        <f t="shared" si="2"/>
        <v>135000</v>
      </c>
      <c r="H146" s="65"/>
      <c r="I146" s="66"/>
      <c r="J146" s="66"/>
      <c r="K146" s="66"/>
    </row>
    <row r="147" spans="1:11" ht="24.95" customHeight="1">
      <c r="A147" s="1">
        <v>142</v>
      </c>
      <c r="B147" s="26" t="s">
        <v>185</v>
      </c>
      <c r="C147" s="21" t="s">
        <v>187</v>
      </c>
      <c r="D147" s="15" t="s">
        <v>101</v>
      </c>
      <c r="E147" s="5">
        <v>14500</v>
      </c>
      <c r="F147" s="17">
        <v>15</v>
      </c>
      <c r="G147" s="7">
        <f t="shared" si="2"/>
        <v>217500</v>
      </c>
      <c r="H147" s="65"/>
      <c r="I147" s="66"/>
      <c r="J147" s="66"/>
      <c r="K147" s="66"/>
    </row>
    <row r="148" spans="1:11" ht="24.95" customHeight="1">
      <c r="A148" s="1">
        <v>143</v>
      </c>
      <c r="B148" s="21" t="s">
        <v>188</v>
      </c>
      <c r="C148" s="21" t="s">
        <v>189</v>
      </c>
      <c r="D148" s="15" t="s">
        <v>101</v>
      </c>
      <c r="E148" s="5">
        <v>24000</v>
      </c>
      <c r="F148" s="17">
        <v>20</v>
      </c>
      <c r="G148" s="7">
        <f t="shared" si="2"/>
        <v>480000</v>
      </c>
      <c r="H148" s="65"/>
      <c r="I148" s="66"/>
      <c r="J148" s="66"/>
      <c r="K148" s="66"/>
    </row>
    <row r="149" spans="1:11" ht="24.95" customHeight="1">
      <c r="A149" s="1">
        <v>144</v>
      </c>
      <c r="B149" s="21" t="s">
        <v>190</v>
      </c>
      <c r="C149" s="21" t="s">
        <v>191</v>
      </c>
      <c r="D149" s="15" t="s">
        <v>101</v>
      </c>
      <c r="E149" s="5">
        <v>36000</v>
      </c>
      <c r="F149" s="17">
        <v>61</v>
      </c>
      <c r="G149" s="7">
        <f t="shared" si="2"/>
        <v>2196000</v>
      </c>
      <c r="H149" s="65"/>
      <c r="I149" s="66"/>
      <c r="J149" s="66"/>
      <c r="K149" s="66"/>
    </row>
    <row r="150" spans="1:11" ht="51.75" customHeight="1">
      <c r="A150" s="1">
        <v>145</v>
      </c>
      <c r="B150" s="21" t="s">
        <v>192</v>
      </c>
      <c r="C150" s="21" t="s">
        <v>193</v>
      </c>
      <c r="D150" s="20" t="s">
        <v>49</v>
      </c>
      <c r="E150" s="5">
        <v>490</v>
      </c>
      <c r="F150" s="17">
        <v>25</v>
      </c>
      <c r="G150" s="7">
        <f t="shared" si="2"/>
        <v>12250</v>
      </c>
      <c r="H150" s="65"/>
      <c r="I150" s="66"/>
      <c r="J150" s="66"/>
      <c r="K150" s="66"/>
    </row>
    <row r="151" spans="1:11" ht="24.95" customHeight="1">
      <c r="A151" s="1">
        <v>146</v>
      </c>
      <c r="B151" s="21" t="s">
        <v>194</v>
      </c>
      <c r="C151" s="21" t="s">
        <v>195</v>
      </c>
      <c r="D151" s="20" t="s">
        <v>49</v>
      </c>
      <c r="E151" s="5">
        <v>18</v>
      </c>
      <c r="F151" s="17">
        <v>55000</v>
      </c>
      <c r="G151" s="7">
        <f t="shared" si="2"/>
        <v>990000</v>
      </c>
      <c r="H151" s="65"/>
      <c r="I151" s="66"/>
      <c r="J151" s="66"/>
      <c r="K151" s="66"/>
    </row>
    <row r="152" spans="1:11" ht="24.95" customHeight="1">
      <c r="A152" s="1">
        <v>147</v>
      </c>
      <c r="B152" s="21" t="s">
        <v>194</v>
      </c>
      <c r="C152" s="21" t="s">
        <v>196</v>
      </c>
      <c r="D152" s="20" t="s">
        <v>49</v>
      </c>
      <c r="E152" s="5">
        <v>17</v>
      </c>
      <c r="F152" s="17">
        <v>35000</v>
      </c>
      <c r="G152" s="7">
        <f t="shared" si="2"/>
        <v>595000</v>
      </c>
      <c r="H152" s="65"/>
      <c r="I152" s="66"/>
      <c r="J152" s="66"/>
      <c r="K152" s="66"/>
    </row>
    <row r="153" spans="1:11" ht="24.95" customHeight="1">
      <c r="A153" s="1">
        <v>148</v>
      </c>
      <c r="B153" s="21" t="s">
        <v>194</v>
      </c>
      <c r="C153" s="21" t="s">
        <v>197</v>
      </c>
      <c r="D153" s="20" t="s">
        <v>49</v>
      </c>
      <c r="E153" s="5">
        <v>28</v>
      </c>
      <c r="F153" s="17">
        <v>4500</v>
      </c>
      <c r="G153" s="7">
        <f t="shared" si="2"/>
        <v>126000</v>
      </c>
      <c r="H153" s="65"/>
      <c r="I153" s="66"/>
      <c r="J153" s="66"/>
      <c r="K153" s="66"/>
    </row>
    <row r="154" spans="1:11" ht="24.95" customHeight="1">
      <c r="A154" s="1">
        <v>149</v>
      </c>
      <c r="B154" s="14" t="s">
        <v>265</v>
      </c>
      <c r="C154" s="14" t="s">
        <v>266</v>
      </c>
      <c r="D154" s="20" t="s">
        <v>56</v>
      </c>
      <c r="E154" s="5">
        <v>8800</v>
      </c>
      <c r="F154" s="17">
        <v>2</v>
      </c>
      <c r="G154" s="7">
        <f t="shared" si="2"/>
        <v>17600</v>
      </c>
      <c r="H154" s="65"/>
      <c r="I154" s="66"/>
      <c r="J154" s="66"/>
      <c r="K154" s="66"/>
    </row>
    <row r="155" spans="1:11" ht="24.95" customHeight="1">
      <c r="A155" s="1">
        <v>150</v>
      </c>
      <c r="B155" s="14" t="s">
        <v>305</v>
      </c>
      <c r="C155" s="14" t="s">
        <v>306</v>
      </c>
      <c r="D155" s="20" t="s">
        <v>56</v>
      </c>
      <c r="E155" s="5">
        <v>10641</v>
      </c>
      <c r="F155" s="17">
        <v>2</v>
      </c>
      <c r="G155" s="7">
        <f t="shared" si="2"/>
        <v>21282</v>
      </c>
      <c r="H155" s="65"/>
      <c r="I155" s="66"/>
      <c r="J155" s="66"/>
      <c r="K155" s="66"/>
    </row>
    <row r="156" spans="1:11" ht="24.95" customHeight="1">
      <c r="A156" s="1">
        <v>151</v>
      </c>
      <c r="B156" s="14" t="s">
        <v>267</v>
      </c>
      <c r="C156" s="14" t="s">
        <v>266</v>
      </c>
      <c r="D156" s="20" t="s">
        <v>56</v>
      </c>
      <c r="E156" s="5">
        <v>18900</v>
      </c>
      <c r="F156" s="17">
        <v>1</v>
      </c>
      <c r="G156" s="7">
        <f t="shared" si="2"/>
        <v>18900</v>
      </c>
      <c r="H156" s="65"/>
      <c r="I156" s="66"/>
      <c r="J156" s="66"/>
      <c r="K156" s="66"/>
    </row>
    <row r="157" spans="1:11" ht="195" customHeight="1">
      <c r="A157" s="1">
        <v>152</v>
      </c>
      <c r="B157" s="21" t="s">
        <v>169</v>
      </c>
      <c r="C157" s="21" t="s">
        <v>170</v>
      </c>
      <c r="D157" s="22" t="s">
        <v>171</v>
      </c>
      <c r="E157" s="5">
        <v>2279</v>
      </c>
      <c r="F157" s="17">
        <v>200</v>
      </c>
      <c r="G157" s="7">
        <f t="shared" si="2"/>
        <v>455800</v>
      </c>
      <c r="H157" s="65"/>
      <c r="I157" s="66"/>
      <c r="J157" s="66"/>
      <c r="K157" s="66"/>
    </row>
    <row r="158" spans="1:11" ht="81" customHeight="1">
      <c r="A158" s="1">
        <v>153</v>
      </c>
      <c r="B158" s="21" t="s">
        <v>172</v>
      </c>
      <c r="C158" s="21" t="s">
        <v>173</v>
      </c>
      <c r="D158" s="20" t="s">
        <v>148</v>
      </c>
      <c r="E158" s="5">
        <v>22800</v>
      </c>
      <c r="F158" s="17">
        <v>5</v>
      </c>
      <c r="G158" s="7">
        <f t="shared" si="2"/>
        <v>114000</v>
      </c>
      <c r="H158" s="65"/>
      <c r="I158" s="66"/>
      <c r="J158" s="66"/>
      <c r="K158" s="66"/>
    </row>
    <row r="159" spans="1:11" ht="78.75" customHeight="1">
      <c r="A159" s="1">
        <v>154</v>
      </c>
      <c r="B159" s="21" t="s">
        <v>174</v>
      </c>
      <c r="C159" s="21" t="s">
        <v>175</v>
      </c>
      <c r="D159" s="20" t="s">
        <v>28</v>
      </c>
      <c r="E159" s="5">
        <v>4120</v>
      </c>
      <c r="F159" s="17">
        <v>20</v>
      </c>
      <c r="G159" s="7">
        <f t="shared" si="2"/>
        <v>82400</v>
      </c>
      <c r="H159" s="65"/>
      <c r="I159" s="66"/>
      <c r="J159" s="66"/>
      <c r="K159" s="66"/>
    </row>
    <row r="160" spans="1:11" ht="118.5" customHeight="1">
      <c r="A160" s="1">
        <v>155</v>
      </c>
      <c r="B160" s="21" t="s">
        <v>174</v>
      </c>
      <c r="C160" s="21" t="s">
        <v>176</v>
      </c>
      <c r="D160" s="20" t="s">
        <v>148</v>
      </c>
      <c r="E160" s="5">
        <v>16600</v>
      </c>
      <c r="F160" s="17">
        <v>5</v>
      </c>
      <c r="G160" s="7">
        <f t="shared" si="2"/>
        <v>83000</v>
      </c>
      <c r="H160" s="65"/>
      <c r="I160" s="66"/>
      <c r="J160" s="66"/>
      <c r="K160" s="66"/>
    </row>
    <row r="161" spans="1:11" ht="81" customHeight="1">
      <c r="A161" s="1">
        <v>156</v>
      </c>
      <c r="B161" s="21" t="s">
        <v>257</v>
      </c>
      <c r="C161" s="21" t="s">
        <v>258</v>
      </c>
      <c r="D161" s="20" t="s">
        <v>28</v>
      </c>
      <c r="E161" s="5">
        <v>3500</v>
      </c>
      <c r="F161" s="17">
        <v>150</v>
      </c>
      <c r="G161" s="7">
        <f t="shared" si="2"/>
        <v>525000</v>
      </c>
      <c r="H161" s="65"/>
      <c r="I161" s="66"/>
      <c r="J161" s="66"/>
      <c r="K161" s="66"/>
    </row>
    <row r="162" spans="1:11" ht="112.5" customHeight="1">
      <c r="A162" s="1">
        <v>157</v>
      </c>
      <c r="B162" s="23" t="s">
        <v>177</v>
      </c>
      <c r="C162" s="23" t="s">
        <v>178</v>
      </c>
      <c r="D162" s="20" t="s">
        <v>28</v>
      </c>
      <c r="E162" s="5">
        <v>4273</v>
      </c>
      <c r="F162" s="17">
        <v>30</v>
      </c>
      <c r="G162" s="7">
        <f t="shared" si="2"/>
        <v>128190</v>
      </c>
      <c r="H162" s="65"/>
      <c r="I162" s="66"/>
      <c r="J162" s="66"/>
      <c r="K162" s="66"/>
    </row>
    <row r="163" spans="1:11" ht="143.25" customHeight="1">
      <c r="A163" s="1">
        <v>158</v>
      </c>
      <c r="B163" s="21" t="s">
        <v>179</v>
      </c>
      <c r="C163" s="21" t="s">
        <v>180</v>
      </c>
      <c r="D163" s="20" t="s">
        <v>28</v>
      </c>
      <c r="E163" s="5">
        <v>3858</v>
      </c>
      <c r="F163" s="17">
        <v>10</v>
      </c>
      <c r="G163" s="7">
        <f t="shared" si="2"/>
        <v>38580</v>
      </c>
      <c r="H163" s="65"/>
      <c r="I163" s="66"/>
      <c r="J163" s="66"/>
      <c r="K163" s="66"/>
    </row>
    <row r="164" spans="1:11" ht="18.75">
      <c r="A164" s="28"/>
      <c r="B164" s="54" t="s">
        <v>198</v>
      </c>
      <c r="C164" s="29"/>
      <c r="D164" s="30"/>
      <c r="E164" s="31"/>
      <c r="F164" s="28"/>
      <c r="G164" s="32">
        <f>SUM(G6:G163)</f>
        <v>34858987.299999997</v>
      </c>
      <c r="H164" s="51"/>
      <c r="I164" s="52"/>
      <c r="J164" s="53"/>
      <c r="K164" s="53"/>
    </row>
    <row r="166" spans="1:11">
      <c r="G166" s="48"/>
      <c r="I166" s="48"/>
    </row>
  </sheetData>
  <mergeCells count="16">
    <mergeCell ref="H6:H163"/>
    <mergeCell ref="I6:I163"/>
    <mergeCell ref="J4:J5"/>
    <mergeCell ref="K4:K5"/>
    <mergeCell ref="J6:J163"/>
    <mergeCell ref="K6:K163"/>
    <mergeCell ref="A4:A5"/>
    <mergeCell ref="B4:B5"/>
    <mergeCell ref="C4:C5"/>
    <mergeCell ref="D4:D5"/>
    <mergeCell ref="E4:E5"/>
    <mergeCell ref="B2:I2"/>
    <mergeCell ref="G4:G5"/>
    <mergeCell ref="H4:H5"/>
    <mergeCell ref="I4:I5"/>
    <mergeCell ref="F4:F5"/>
  </mergeCells>
  <pageMargins left="0.18" right="0.2" top="0.33" bottom="0.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Азиз</cp:lastModifiedBy>
  <cp:lastPrinted>2018-02-02T03:37:02Z</cp:lastPrinted>
  <dcterms:created xsi:type="dcterms:W3CDTF">2014-04-09T13:06:57Z</dcterms:created>
  <dcterms:modified xsi:type="dcterms:W3CDTF">2018-02-02T03:56:39Z</dcterms:modified>
</cp:coreProperties>
</file>