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1805"/>
  </bookViews>
  <sheets>
    <sheet name="Лист1" sheetId="1" r:id="rId1"/>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512" i="1"/>
  <c r="G510"/>
  <c r="G509"/>
  <c r="G508"/>
  <c r="G507"/>
  <c r="G506"/>
  <c r="G505"/>
  <c r="G504"/>
  <c r="G503"/>
  <c r="G502"/>
  <c r="G501"/>
  <c r="G500"/>
  <c r="G499"/>
  <c r="G498"/>
  <c r="G497"/>
  <c r="G496"/>
  <c r="G495"/>
  <c r="G494"/>
  <c r="G493"/>
  <c r="G492"/>
  <c r="G491"/>
  <c r="G490"/>
  <c r="G489"/>
  <c r="G488"/>
  <c r="G487"/>
  <c r="G486"/>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84" s="1"/>
  <c r="G442"/>
  <c r="G441"/>
  <c r="G440"/>
  <c r="G439"/>
  <c r="G438"/>
  <c r="G437"/>
  <c r="G436"/>
  <c r="G435"/>
  <c r="G434"/>
  <c r="G433"/>
  <c r="G432"/>
  <c r="G431"/>
  <c r="G443" s="1"/>
  <c r="G428"/>
  <c r="G427"/>
  <c r="G429" s="1"/>
  <c r="G511" l="1"/>
  <c r="G424"/>
  <c r="G423"/>
  <c r="G422"/>
  <c r="G421"/>
  <c r="G420"/>
  <c r="G419"/>
  <c r="G418"/>
  <c r="G417"/>
  <c r="G416"/>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156" s="1"/>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425" l="1"/>
  <c r="G59"/>
  <c r="G414"/>
</calcChain>
</file>

<file path=xl/sharedStrings.xml><?xml version="1.0" encoding="utf-8"?>
<sst xmlns="http://schemas.openxmlformats.org/spreadsheetml/2006/main" count="1519" uniqueCount="940">
  <si>
    <t>ГКП на ПХВ  "Сайрамская центральная районная больница"</t>
  </si>
  <si>
    <t>№ лота</t>
  </si>
  <si>
    <t xml:space="preserve">    Международное непатентованное название лекарственного средства или наименование изделий медицинского назначения</t>
  </si>
  <si>
    <t xml:space="preserve">Полная характеристика (описание) товаров (с указанием формы выпуска и дозировки) </t>
  </si>
  <si>
    <t>Ед.изм.</t>
  </si>
  <si>
    <t>Цена</t>
  </si>
  <si>
    <t xml:space="preserve">Количес-тво на 2023 год </t>
  </si>
  <si>
    <t>СУММА</t>
  </si>
  <si>
    <t>Лекарственные средства</t>
  </si>
  <si>
    <t>Аммиак</t>
  </si>
  <si>
    <t xml:space="preserve">раствор для наружного применения  10% 20 мл </t>
  </si>
  <si>
    <t>флакон</t>
  </si>
  <si>
    <t>Ацетилсалициловая кислота</t>
  </si>
  <si>
    <t>таблетка 500 мг</t>
  </si>
  <si>
    <t>таблетка</t>
  </si>
  <si>
    <t>Бриллиантовый зеленый</t>
  </si>
  <si>
    <t xml:space="preserve">раствор спиртовой 1% 20мл </t>
  </si>
  <si>
    <t>Вазелиновое масло</t>
  </si>
  <si>
    <t>масло для наружного применения во флаконах стеклянных 25 г</t>
  </si>
  <si>
    <t>Валсартан+ Амлодипин</t>
  </si>
  <si>
    <t>таблетка покрытая пленочной оболочкой 5мг/160 мг</t>
  </si>
  <si>
    <t>Валсартан+Гидрохлортиазид</t>
  </si>
  <si>
    <t>таблетка покрытая пленочной оболочкой 160мг/12,5 мг</t>
  </si>
  <si>
    <t>Вода для инъекций</t>
  </si>
  <si>
    <t>раствор для инъекций 5 мл</t>
  </si>
  <si>
    <t>ампула</t>
  </si>
  <si>
    <t>Водорода перекись</t>
  </si>
  <si>
    <t>раствор 3% 30 мл</t>
  </si>
  <si>
    <t xml:space="preserve">Дезогестрел </t>
  </si>
  <si>
    <t>таблетка покрытая оболочкой 0,075 мг</t>
  </si>
  <si>
    <t>Декстроза</t>
  </si>
  <si>
    <t xml:space="preserve">раствор для инфузий 5% 200мл </t>
  </si>
  <si>
    <t>Дидрогестерон</t>
  </si>
  <si>
    <t>таблетка 10 мг</t>
  </si>
  <si>
    <t>Зопиклон</t>
  </si>
  <si>
    <t>таблетка 7,5 мг</t>
  </si>
  <si>
    <t xml:space="preserve">Ибупрофен </t>
  </si>
  <si>
    <t>раствор для внутривенного введения, 400 мг/4 мл, 4 мл</t>
  </si>
  <si>
    <t>Йод</t>
  </si>
  <si>
    <t xml:space="preserve">раствор спиртовой  5% 20мл </t>
  </si>
  <si>
    <t>Кальция глюконат</t>
  </si>
  <si>
    <t>раствор для инъекций 10%, 10 мл</t>
  </si>
  <si>
    <t>раствор для инъекций 10%, 5 мл</t>
  </si>
  <si>
    <t>Комплекс аминокислот для парентерального питания не менее 19 аминокислот 10%</t>
  </si>
  <si>
    <t>раствор для инфузий 250 мл</t>
  </si>
  <si>
    <t>Ксилометазолин</t>
  </si>
  <si>
    <t>капли назальные 0,1% 10 мл</t>
  </si>
  <si>
    <t>капли назальные 0,05% 10 мл</t>
  </si>
  <si>
    <t>Лактулоза</t>
  </si>
  <si>
    <t>раствор для приема внутрь 200 мл</t>
  </si>
  <si>
    <t>Левокарнитин</t>
  </si>
  <si>
    <t>раствор для приема внутрь 1 г/10мл 10 мл</t>
  </si>
  <si>
    <t>Лизиноприл, амлодипин</t>
  </si>
  <si>
    <t>таблетка 10мг/5 мг</t>
  </si>
  <si>
    <t>Линкомицин</t>
  </si>
  <si>
    <t>раствор для инъекций 300 мг/мл 2 мл</t>
  </si>
  <si>
    <t>Магния гидроксид, алюминия гидроксид</t>
  </si>
  <si>
    <t>суспензия для приема внутрь 15 мл</t>
  </si>
  <si>
    <t>пакет</t>
  </si>
  <si>
    <t>Метилдопа</t>
  </si>
  <si>
    <t>таблетка 250 мг</t>
  </si>
  <si>
    <t>Метронидазол</t>
  </si>
  <si>
    <t>таблетка вагинальная 500 мг</t>
  </si>
  <si>
    <t>Натрия хлорид+ калия хлорид+ натрий уксуснокислый</t>
  </si>
  <si>
    <t>раствор для инфузий 200 мл</t>
  </si>
  <si>
    <t>Натрия хлорид</t>
  </si>
  <si>
    <t xml:space="preserve">раствор для инфузий  0,9% 100мл </t>
  </si>
  <si>
    <t xml:space="preserve">раствор для инфузий   400 мл </t>
  </si>
  <si>
    <t>Нифедипин</t>
  </si>
  <si>
    <t>таблетка, 20 мг</t>
  </si>
  <si>
    <t>Оксибупрокаин</t>
  </si>
  <si>
    <t xml:space="preserve">капли глазные 0,4% 5мл </t>
  </si>
  <si>
    <t>Оксиметазолин</t>
  </si>
  <si>
    <t>капли в нос 0,01% 5 мл</t>
  </si>
  <si>
    <t>спрей назальный 0,05% 10 мл</t>
  </si>
  <si>
    <t>Пантопразол</t>
  </si>
  <si>
    <t>порошок для приготовления раствора для инъекций 40 мг</t>
  </si>
  <si>
    <t>Пентоксифиллин</t>
  </si>
  <si>
    <t>раствор для инъекций 2%, 5 мл</t>
  </si>
  <si>
    <t>Пиперациллин, тазобактам</t>
  </si>
  <si>
    <t>порошок для приготовления раствора для инъекций 4,5 г</t>
  </si>
  <si>
    <t>Прогестерон</t>
  </si>
  <si>
    <t>капсула 100 мг</t>
  </si>
  <si>
    <t>капсула</t>
  </si>
  <si>
    <t>Симетикон</t>
  </si>
  <si>
    <t>суспензия 50 мл</t>
  </si>
  <si>
    <t>Теноксикам</t>
  </si>
  <si>
    <t>порошок для приготовления раствора для инъекций в комплекте с растворителем-вода для инъекций в ампуле 2мл 20 мг</t>
  </si>
  <si>
    <t>Тетрациклин</t>
  </si>
  <si>
    <t>мазь глазная 3% 15 г</t>
  </si>
  <si>
    <t>туба</t>
  </si>
  <si>
    <t>Тиамин</t>
  </si>
  <si>
    <t>раствор для инъекций 5% 1 мл</t>
  </si>
  <si>
    <t>Толперизон</t>
  </si>
  <si>
    <t>таблетка 150 мг</t>
  </si>
  <si>
    <t>Транексамовая кислота</t>
  </si>
  <si>
    <t>раствор для инъекций, 500 мг/5 мл</t>
  </si>
  <si>
    <t>амп</t>
  </si>
  <si>
    <t>Фенилэфрин</t>
  </si>
  <si>
    <t>раствор для инъекций 1% 1 мл</t>
  </si>
  <si>
    <t>Фитоменадион</t>
  </si>
  <si>
    <t>раствор для внутримышечного введения, 10 мг/мл, 1 мл</t>
  </si>
  <si>
    <t>Хлорамфеникол</t>
  </si>
  <si>
    <t>линимент 10% 25г</t>
  </si>
  <si>
    <t xml:space="preserve"> Левомицетин раствор спиртовой для наружного применения 1%,10 мл</t>
  </si>
  <si>
    <t>Циннаризин</t>
  </si>
  <si>
    <t>таблетка 25 мг</t>
  </si>
  <si>
    <t>Ципрофлоксацин</t>
  </si>
  <si>
    <t>раствор (капли глазные) 0,3 % 5 мл</t>
  </si>
  <si>
    <t>Урапидил</t>
  </si>
  <si>
    <t>раствор для внутривенного введения, 5 мг/мл, 5 мл, № 5</t>
  </si>
  <si>
    <t>ампул</t>
  </si>
  <si>
    <t>Раствор для инъекций 1 мл</t>
  </si>
  <si>
    <t>Ипидакрин</t>
  </si>
  <si>
    <t>Раствор для внутримышечного и подкожного введения 5мг/1мл, 1 мл</t>
  </si>
  <si>
    <t>Дипиридамол</t>
  </si>
  <si>
    <t>таблеки 25 мг</t>
  </si>
  <si>
    <t>ИТОГО:</t>
  </si>
  <si>
    <t>Расходные материалы, реактивы</t>
  </si>
  <si>
    <t>Гемоглобин</t>
  </si>
  <si>
    <t xml:space="preserve">цианметгем. м-д,с калибрат, 600 опр.х5мл </t>
  </si>
  <si>
    <t>наб</t>
  </si>
  <si>
    <t>a-Амилаза-12</t>
  </si>
  <si>
    <t>а-Амилаза-02 Витал (определение методом Каравея, крахмал) 200 опр. B 11.01</t>
  </si>
  <si>
    <t>АлАт-01</t>
  </si>
  <si>
    <t>АлАт-01-Витал (методом Райтмана-Френкеля) 400опр. B 02.01</t>
  </si>
  <si>
    <t>АсАт-01-Витал (методом Райтмана-Френкеля) 400опр. B 02.02</t>
  </si>
  <si>
    <t>Билирубин-12</t>
  </si>
  <si>
    <t>Билирубин-12 -Витал ( методом Йендрассика - Грофа) 142+142 опр B 03.12</t>
  </si>
  <si>
    <t>Глюкоза-02</t>
  </si>
  <si>
    <t>Глюкоза-02 - Витал(глюкозооксидазным методом, без депротеинизации) 2x250 млB 05.12</t>
  </si>
  <si>
    <t>Железо-01</t>
  </si>
  <si>
    <t xml:space="preserve"> Колориметрическим (nitro-PAPS) методом без депротеинизации (монореагент). 2x50 мл, B 24.11</t>
  </si>
  <si>
    <t>Калий-11</t>
  </si>
  <si>
    <t>Калий-11-Витал ( нефелометрическим методом, без депротеинизации) 2x50 мл B 26.11</t>
  </si>
  <si>
    <t>Кальций-01</t>
  </si>
  <si>
    <t>универсальный колориметрический метод, о-крезолфталеинкомплексон 200 мл, B 18.01</t>
  </si>
  <si>
    <t>Креатинин-02</t>
  </si>
  <si>
    <t>по конечной точке, реакция Яффе, с депротеинизацией ручным способом 200 опр, B 04.02.</t>
  </si>
  <si>
    <t>Магний-01</t>
  </si>
  <si>
    <t>колориметрическим методом, ксилидиловый синий, без депротеинизации 50 мл, B 25.01</t>
  </si>
  <si>
    <t>Мочевина-02</t>
  </si>
  <si>
    <t>Мочевина-02-Витал ( диацетилмонооксимовым методом по конечной точке ) 400 опр. B 08.01</t>
  </si>
  <si>
    <t>Натрий-102</t>
  </si>
  <si>
    <t>энзиматич. колометрич. методом по "конечной точке" 2x10 млmax-66 опр. B 27.102</t>
  </si>
  <si>
    <t>Общий белок-01</t>
  </si>
  <si>
    <t xml:space="preserve"> Биуретовым методом, 1000 мл B 06.01</t>
  </si>
  <si>
    <t>Тимоловая проба</t>
  </si>
  <si>
    <t>500 опр х 3 мл</t>
  </si>
  <si>
    <t>Триглицериды-02</t>
  </si>
  <si>
    <t>энзиматическим колориметрическим методом 50 мл B 17.02</t>
  </si>
  <si>
    <t>Хлориды -01</t>
  </si>
  <si>
    <t>колориметрическим методом, без депротеинизации 2x100 B 14.01</t>
  </si>
  <si>
    <t>Холестенрин-12</t>
  </si>
  <si>
    <t>энзиматическим колориметрическим методом 2x100 мл,  B 13.12</t>
  </si>
  <si>
    <t>АНТИСТРЕПТОЛИЗИН О (АСЛО) ЛАТЕКС</t>
  </si>
  <si>
    <t>Белый латекс. Латексный тест на слайде для качественного и полуколичественного определения антистрептолизина-О. Без разведения проб, 100 TEST,  1200102</t>
  </si>
  <si>
    <t>RefaTex-DAC Ревматоидный фактор Латекс-тест на слайде</t>
  </si>
  <si>
    <t>100 опр х 1 мл, 1039R100</t>
  </si>
  <si>
    <t>уп</t>
  </si>
  <si>
    <t xml:space="preserve">Техпластин-тест </t>
  </si>
  <si>
    <t>(МИЧ 1,1; 1,2) Определение протромбинового времени, стандартизированным по МИЧ 1.1; 1.2
растворимым тромбопластином.
В комплекте -  стандарт-плазма. 100 опр</t>
  </si>
  <si>
    <t xml:space="preserve">Набор реактивов </t>
  </si>
  <si>
    <t>для предстер.контроля с фенолфталеином на 100 мл, 1компл.</t>
  </si>
  <si>
    <t>Сухие компоненты  диагностики</t>
  </si>
  <si>
    <t xml:space="preserve"> на скрытую кровь на 50мл,1компл.</t>
  </si>
  <si>
    <t xml:space="preserve">Набор реагентов для определения АПТВ/АЧТВ </t>
  </si>
  <si>
    <t>АЧТВ-тест (ПГ-7/1), Ренам, 280-560 опр., 1набор</t>
  </si>
  <si>
    <t xml:space="preserve">С-Реактивный белок </t>
  </si>
  <si>
    <t>Иммунотурбидиметрический метод. Биреагент, (1 x 100 ml + 1 x 15 ml), G01CRP100</t>
  </si>
  <si>
    <t xml:space="preserve">Масло иммерсионное </t>
  </si>
  <si>
    <t>100мл,синт., Агат ТИП-А Классическое, 1фл</t>
  </si>
  <si>
    <t>фл</t>
  </si>
  <si>
    <t xml:space="preserve">Диски с азитромицином </t>
  </si>
  <si>
    <t>100шт х 1фл.(15мкг),1фл.   15 мкг №100</t>
  </si>
  <si>
    <t xml:space="preserve">Диски с амоксициллином </t>
  </si>
  <si>
    <t>Хиконцил,Амосин,Амоксиклав, 1фл, №100</t>
  </si>
  <si>
    <t>Диск с цефтриаксоном</t>
  </si>
  <si>
    <t>30 мкг №100</t>
  </si>
  <si>
    <t xml:space="preserve">Диски с ванкомицином </t>
  </si>
  <si>
    <t xml:space="preserve">Диски с гентамицином </t>
  </si>
  <si>
    <t>10 мкг  100 шт х 1 фл.</t>
  </si>
  <si>
    <t xml:space="preserve">Диски с доксициклином </t>
  </si>
  <si>
    <t>30мкг  100шт х 1фл.</t>
  </si>
  <si>
    <t>Диски с канамицином</t>
  </si>
  <si>
    <t xml:space="preserve">Диски с карбенициллином </t>
  </si>
  <si>
    <t xml:space="preserve">25 мкг №100 </t>
  </si>
  <si>
    <t xml:space="preserve">Диски с клиндамицином </t>
  </si>
  <si>
    <t>2мкг №100</t>
  </si>
  <si>
    <t>Диски с левомицетином</t>
  </si>
  <si>
    <t>30мкг №100</t>
  </si>
  <si>
    <t xml:space="preserve">Диски с норфлоксацином </t>
  </si>
  <si>
    <t>10 мг №100</t>
  </si>
  <si>
    <t xml:space="preserve">Диски с оксациллином </t>
  </si>
  <si>
    <t xml:space="preserve">Диски с левофлоксацином  </t>
  </si>
  <si>
    <t>100шт х 1фл.,1фл.</t>
  </si>
  <si>
    <t xml:space="preserve">Диски с нистатином </t>
  </si>
  <si>
    <t>100шт х 1фл.(8мкг)</t>
  </si>
  <si>
    <t xml:space="preserve">Диски с офлоксацином  </t>
  </si>
  <si>
    <t>100штх1фл.(5мкг)</t>
  </si>
  <si>
    <t xml:space="preserve">Диски с полимиксином </t>
  </si>
  <si>
    <t>300 мкг №100</t>
  </si>
  <si>
    <t xml:space="preserve">Диски с стрептомицином </t>
  </si>
  <si>
    <t xml:space="preserve">Диски с цефазолином  </t>
  </si>
  <si>
    <t>100шт х 1фл. (30мкг)</t>
  </si>
  <si>
    <t>Диски с цепрофлоксацином</t>
  </si>
  <si>
    <t>Диски с имипнемом</t>
  </si>
  <si>
    <t>15 мкг №100</t>
  </si>
  <si>
    <t xml:space="preserve">Диски с желчью </t>
  </si>
  <si>
    <t xml:space="preserve">для идентификации пневмококков  </t>
  </si>
  <si>
    <t>Набор для окраски мазков</t>
  </si>
  <si>
    <t>по Граму на 100 предм.ст.100мл,1уп</t>
  </si>
  <si>
    <t>Краситель  по-Романовскому</t>
  </si>
  <si>
    <t xml:space="preserve">Азур-Эозин,  буфером, (разв.1:20)  </t>
  </si>
  <si>
    <t>литр</t>
  </si>
  <si>
    <t>Набор красителей для окраски по Циль Нильсену</t>
  </si>
  <si>
    <t>краска  по 100 мл</t>
  </si>
  <si>
    <t xml:space="preserve">Цоликлоны Анти АВ </t>
  </si>
  <si>
    <t>10 доз х 10мл</t>
  </si>
  <si>
    <t xml:space="preserve">Цоликлоны Анти-А </t>
  </si>
  <si>
    <t xml:space="preserve">Цоликлоны Анти-В </t>
  </si>
  <si>
    <t xml:space="preserve">Цоликлон анти-Д-супер </t>
  </si>
  <si>
    <t>для определения гр крови  (10х10 мл)</t>
  </si>
  <si>
    <t>Вектогеп В-HBs-антиген (комплект-3) – стрип</t>
  </si>
  <si>
    <t>Набор реагентов  для  иммуноферментного выявления  HBsAg (одностадийная постановка). Чувствительность: 0,05 МЕ/мл (нг/мл), D-0556, 12х8</t>
  </si>
  <si>
    <t>Бест анти-ВГС (комплект 2)  – стрип</t>
  </si>
  <si>
    <t>Набор реагентов  для иммуноферментного выявления иммуноглобулинов классов G и М к вирусу гепатита С, D-0772, 12х8</t>
  </si>
  <si>
    <t xml:space="preserve">Набор реагентов  для  иммуноферментного выявления суммарных антител к вирусу гепатита Дельта, </t>
  </si>
  <si>
    <t>12х8, D-0954</t>
  </si>
  <si>
    <t>Набор реагентов  для иммуноферментного   выявления иммуноглобулинов класса М к цитомегаловирусу</t>
  </si>
  <si>
    <t xml:space="preserve"> 12х8, D-1552</t>
  </si>
  <si>
    <t>Набор реагентов  для иммуноферментного выявления иммуноглобулинов класса М к Toxoplasma gondii</t>
  </si>
  <si>
    <t xml:space="preserve"> 12х8, D-1756</t>
  </si>
  <si>
    <t>ХламиБест C. trachomatis – IgG – стрип</t>
  </si>
  <si>
    <t>Набор реагентов  для иммуноферментного выявления видоспецифицеских иммуноглобулинов класса G к антигенам Chlamydia trachomatis, D-1964, 12х8</t>
  </si>
  <si>
    <t>Набор реагентов  для  иммуноферментного выявления видоспецифических иммуноглобулинов класса М к Chlamydia trachomatis</t>
  </si>
  <si>
    <t>12х8, D-1966</t>
  </si>
  <si>
    <t>Эхинококк – IgG – ИФА-БЕСТ – стрип</t>
  </si>
  <si>
    <t>Набор реагентов  для  иммуноферментного выявления иммуноглобулинов класса G к антигенам эхинококка однокамерного в сыворотке  (плазме) крови, D-3356, 12х8</t>
  </si>
  <si>
    <t>ХеликоБест- антитела</t>
  </si>
  <si>
    <t>Набор реагентов  для иммуноферментного выявления суммарных антител  к антигену CagAHelicobacterpylori, D-3752, 12х8</t>
  </si>
  <si>
    <t>Лямблия-IgM-ИФА-БЕСТ – стрип</t>
  </si>
  <si>
    <t>Набор реагентов  для  иммуноферментного выявления иммуноглобулинов класса М к антигенам лямблий, D-3554, 12х8</t>
  </si>
  <si>
    <t xml:space="preserve">Mycoplasma hominis – IgG </t>
  </si>
  <si>
    <t>Набор реагентов  для  иммуноферментного выявления иммуноглобулинов класса G к Mycoplasma hominis, 12х8, D-4352</t>
  </si>
  <si>
    <t>Аскарида -IgG</t>
  </si>
  <si>
    <t>Набор реагентов для иммуноферментного выявления иммуноглобулинов класса G к антигенам  Ascaris lumbricoides в сыворотке крови, 12х8, D-3452</t>
  </si>
  <si>
    <t>Ureaplasma urealyticum– IgG</t>
  </si>
  <si>
    <t>Набор реагентов  для  иммуноферментного  выявления иммуноглобулинов класса G  к антигенам Ureaplasma urealyticum, 12х8,  D-2254</t>
  </si>
  <si>
    <t xml:space="preserve">Вектогеп А Ig </t>
  </si>
  <si>
    <t>Набор реагентов для иммуноферментного выявления иммуноглобулинов класса М к вирусу гепатита А в сыворотке (плазме) крови. М-0352</t>
  </si>
  <si>
    <t>Вектогеп А-IgG</t>
  </si>
  <si>
    <t>Набор реагентов для иммуноферментного количественного и качественного определения иммуноглобулинов класса G к вирусу гепатита А-0362</t>
  </si>
  <si>
    <t>IgE общий-ИФА-БЕСТ 8660</t>
  </si>
  <si>
    <t>Набор реагентов для иммуноферментного определения концентрации общего иммуноглобулина класса Е в сыворотке крови.Диапазон измерений: 0-800 МЕ/мл</t>
  </si>
  <si>
    <t>Т-8458 ПСА общий -ИФА- БЕСТ</t>
  </si>
  <si>
    <t>Набор реагентов для иммуноферментного определения концентрации общего простат-специфического антигена</t>
  </si>
  <si>
    <t>Набор реагентов для диагностики скрытых кровотечений</t>
  </si>
  <si>
    <t>Азопирам, 89, реактив А и СА</t>
  </si>
  <si>
    <t>Глюкоза  ( декстроза)</t>
  </si>
  <si>
    <t xml:space="preserve">0,25 кг  </t>
  </si>
  <si>
    <t>кг</t>
  </si>
  <si>
    <t>Сахароза</t>
  </si>
  <si>
    <t>Мальтоза</t>
  </si>
  <si>
    <t>Теллурит калия 2% раствор</t>
  </si>
  <si>
    <t>ингибитор дифтерии, 5фл.х 10мл</t>
  </si>
  <si>
    <t xml:space="preserve">Антиген кардиолипиновый  </t>
  </si>
  <si>
    <t>РМП</t>
  </si>
  <si>
    <t xml:space="preserve">Диагностикум бруцеллезный </t>
  </si>
  <si>
    <t>для РА  для реакции Хедельсона</t>
  </si>
  <si>
    <t xml:space="preserve">Азотная кислота </t>
  </si>
  <si>
    <t>чистый для анализа</t>
  </si>
  <si>
    <t xml:space="preserve">Формалин </t>
  </si>
  <si>
    <t>раствор 40%</t>
  </si>
  <si>
    <t>Раствор кислоты уксусной 3%</t>
  </si>
  <si>
    <t xml:space="preserve">раствор  для наружного применения 400мл  </t>
  </si>
  <si>
    <t>ВЛК анти-ВГС</t>
  </si>
  <si>
    <t>на основе инактивированный сыворотки крови человека,содержащей анти ВГС,лиофилизированный-24фл</t>
  </si>
  <si>
    <t>ВЛК НВsAg</t>
  </si>
  <si>
    <t>инактивированный сыворотки крови человека,содержащей НВsAg,лиофилизированный-24фл</t>
  </si>
  <si>
    <t>Набор реагентов для иммуноферментного определения концентрации общего простат-специфического антигена (ПСА) в сыворотке крови Т-8458 96 опр</t>
  </si>
  <si>
    <t>набор</t>
  </si>
  <si>
    <t>Набор реагентов для иммуноферментного определения концентрации  прокальцитонина в сыворотке (плазме) крови А-9004 96 опр</t>
  </si>
  <si>
    <t>HKMar-ПЦР -CAMOMILE 96 опр</t>
  </si>
  <si>
    <t xml:space="preserve">Набор реагентов для выявления нуклеиновых кислот из клинических образцов </t>
  </si>
  <si>
    <t>HBV-ПЦР -CAMOMILE 96 опр</t>
  </si>
  <si>
    <t>Набор реагентов качественного выявления ДНК вируса гепатита В</t>
  </si>
  <si>
    <t>HCV-ПЦР -CAMOMILE 96 опр</t>
  </si>
  <si>
    <t>Набор реагентов качественного выявления РНК вируса гепатита С</t>
  </si>
  <si>
    <t>Средства индивидуальный защиты из нетканого материала «спанбонд»</t>
  </si>
  <si>
    <t>Плотность материала 60гр/м2. Комбинезон с молнией застяжкой и с копющоном.</t>
  </si>
  <si>
    <t>шт</t>
  </si>
  <si>
    <t>Набор реагентов А-8660 IgE общий-ИФА-БЕСТ</t>
  </si>
  <si>
    <t>Для иммуноферментного определения концентрации общего иммуноглобулина класса Е в сыворотке крови</t>
  </si>
  <si>
    <t>Набор реагентов D-0352  Вектогеп А-IgM</t>
  </si>
  <si>
    <t>Для иммуноферментного выявления  иммуноглобулинов класса М к вирусу гепатита А в сыворотке (плазме) крови</t>
  </si>
  <si>
    <t>Набор реагентов D-0362  Вектогеп А-IgG</t>
  </si>
  <si>
    <t xml:space="preserve">Для иммуноферментного количественного и качественного определения иммуноглобулинов класса G к вирусу гепатита А </t>
  </si>
  <si>
    <t xml:space="preserve">CAMOMILE-HBN-ПЦР набор реагентов </t>
  </si>
  <si>
    <t>96 определений для качественного выявления ДНК вируса гепатита В в клиническом материале методом ПЦР в режиме реального времени. Не содержит реагентов для выделения НК. Необходимо использовать реагенты для выделения НК.</t>
  </si>
  <si>
    <t xml:space="preserve">CAMOMILE-HCV-ПЦР набор реагентов </t>
  </si>
  <si>
    <t>96 опеределений  для качественного  выявления РНК вируса гепатита С в клиническом материале методом ОТ-ПЦР  в режиме реального времени не содержит реагентов для выделения НК.  Необходимо использовать реагенты для выделения НК.</t>
  </si>
  <si>
    <t xml:space="preserve">CAMOMILE-НК-ПЦР набор реагентов </t>
  </si>
  <si>
    <t xml:space="preserve">100 исследований для выделения нуклеиновых кислот (ДНК/РНК) из цельной крови, сухих пятен цельной крови, сыворотки (плазмы) крови, биоптатов, ликвора, мазков (соскобов) со слизистых, мочи, мокроты и промывных вод бронхов. Состав набора: комплект для выделения нуклеинорвых кислот: Лизирующий раствор (ЛР); Реагент для преципитации (РП), Промывочный раствор №1 (ПР-1), Промывочный раствор №2 (ПР-2), Буфер для растворения НК (БУФ). Приборная база: Микроцентрифуга типа "Eppendorf Minispin", Термошейкер (например TS100 ThermoShaker, "Биосан" или аналогичный), вакуумный аспиратор с колбой-ловушкой (например FTA-1, "Биосан") </t>
  </si>
  <si>
    <t>Изделия медицинского назначения</t>
  </si>
  <si>
    <t>Тест полосы для анализа мочи</t>
  </si>
  <si>
    <t xml:space="preserve"> Глюкоза, белок, РН, кровь, кетоны, билирубин, уробилиноген, нитриты, удельный вес, лейкоциты, аскорбиновая кислота</t>
  </si>
  <si>
    <t xml:space="preserve">Тест полоски для анализа мочи Mission –U 120 </t>
  </si>
  <si>
    <t>Глюкоза / Белки / Кровь / pH / Кетон / Нитрит / Билирубин / Уробилиноген / Удельный вес / Лейкоциты, №100</t>
  </si>
  <si>
    <t xml:space="preserve">Ерши </t>
  </si>
  <si>
    <t>пробирочный</t>
  </si>
  <si>
    <t>бутылочный</t>
  </si>
  <si>
    <t>Тест полоски для анализа мочи</t>
  </si>
  <si>
    <t>для анализатора мочи CL-50  (в упаковке 150шт)</t>
  </si>
  <si>
    <t>Тест полоски для определения Тропонин</t>
  </si>
  <si>
    <t>для анализатора (Cobas)  № 10 в уп</t>
  </si>
  <si>
    <t xml:space="preserve">Тест полоски </t>
  </si>
  <si>
    <t>для мочевого анализатора LabStrip U11Plus, №150</t>
  </si>
  <si>
    <t>Индикаторы стерилизации</t>
  </si>
  <si>
    <t xml:space="preserve">ИНТЕСТ-П-132/5-02 (500тестов,внутренние) </t>
  </si>
  <si>
    <t xml:space="preserve">применяется для обнаружения несоблюдения режима стерилизации,обусловленное технической неисправностью стерилизаторов, МедИС-180/60-1 (1000 тестов), наружн. </t>
  </si>
  <si>
    <t xml:space="preserve">Стеритест-П 120/45-02 (500 тестов,внутренние) </t>
  </si>
  <si>
    <t xml:space="preserve">Стеритест-Вл 160град/150мин, 180град/60мин,200град/30 (500 тестов,внутренние) </t>
  </si>
  <si>
    <t>121/20-02 внутренние, №500</t>
  </si>
  <si>
    <t xml:space="preserve">134/5-02 внутренние, №500 </t>
  </si>
  <si>
    <t xml:space="preserve">применяется для обнаружения несоблюдения режима стерилизации,обусловленное технической неисправностью стерилизаторов, МедИС-132/20-1 (1000 тестов ), наружн. </t>
  </si>
  <si>
    <t>Инфузионные удлинительные линии ПЭ</t>
  </si>
  <si>
    <t>150 см, принадлежности для инфузионной терапии</t>
  </si>
  <si>
    <t>Набор для катетеризации крупных сосудов</t>
  </si>
  <si>
    <t>одноканальный, двухканальный, трёхканальный, четырёхканальный, педиатрический и педиатрический со сплит канюлей размером 1,2F, 2F, 3F, 4F, 4,5F, 5F, 5,5F, 6F, 7F, 8F, 8,5F, 9F, 10F, 11F длиной (см) 8, 10, 15, 18, 20, 30, 32 стерильный, однократного применения, размеры по заявке</t>
  </si>
  <si>
    <t xml:space="preserve">Комплект 3 просветных катетеров для катетеризации центральных вен </t>
  </si>
  <si>
    <t>Предназначены для катетеризации центральных вен (подключичной, яремной) по методике Сельдингера Состав: - катетер трехходовой полиуретановый с фиксирующим устройством 7,5Frx20см, диаметр каналов: 58х33х31 – 1 шт. 18Gax7см Y-игла интрадьюсер – 1 шт. проводник металлический 0,032 ” J-образный с направителем – 1 шт. дилататор (расширитель) – 1 шт. дополнительное крепление для фиксации к коже пациента – 1 шт, коннектор - 1 шт. Заглушка под гепаринизированный раствор – 1 шт, скальпель с короткой ручкой.</t>
  </si>
  <si>
    <t>Сетка хирургическая</t>
  </si>
  <si>
    <t xml:space="preserve">PMPS0812, Сетка грыжевая полипропиленовая предназначена для укрепления тканей во время заживления грыжи,  эвентрации и выпадения органов во время лапароскопического или традиционного лапаротомического манипуляциях. Область применения – общая хирургия. Габаритные размеры 8х12см, форма сетки прямоугольная, диаметр нити 0,13мм, поверхностная плотность, г/м2 -80, Толщина, мм  -0,52. Механическая прочность, Н на менее: по краю сетки-290, в направлении петельного ряда-320. Растяжимость,%: в зоне края сетки-56, в направлении птельного ряда-70. Разрывная нагрузка, Н, не менее 530. пористость в зависимости от направления измерения-0,3-0,5мм.                                   </t>
  </si>
  <si>
    <t>Удилинительная система</t>
  </si>
  <si>
    <t>система для внутривенных инфузий для совместимых насосов, стандартная без ПВХ и фталатов, длиной 250 см, для инфузомата Braun, 8700036SP</t>
  </si>
  <si>
    <t>Мешок Амбу</t>
  </si>
  <si>
    <t>Взрослый</t>
  </si>
  <si>
    <t>педиатрический</t>
  </si>
  <si>
    <t>неонатальный</t>
  </si>
  <si>
    <t>Термометр</t>
  </si>
  <si>
    <t>медицинский ртутный, ударопрочный с защитным полимерным покрытие. Начальное значение шкалы 35°Конечное значение шкалы 42°Диапазон измерения от 35° до 42°.</t>
  </si>
  <si>
    <t xml:space="preserve">Термометр </t>
  </si>
  <si>
    <t>медицинский электронный цифровой  в комплекте </t>
  </si>
  <si>
    <t>Трубка трахеостомическая №4</t>
  </si>
  <si>
    <t xml:space="preserve">Трубка трахеостомическая без манжеты, силиконизированная, однократного применения, стерильная, размером (мм) 4,0 </t>
  </si>
  <si>
    <t>Трубка трахеостомическая №4,5</t>
  </si>
  <si>
    <t>Трубка трахеостомическая без манжеты, силиконизированная, однократного применения, стерильная, размером (мм) 4,5</t>
  </si>
  <si>
    <t>Трубка трахеостомическая №5</t>
  </si>
  <si>
    <t xml:space="preserve">Трубка трахеостомическая без манжеты, силиконизированная, однократного применения, стерильная, размером (мм) 5,0 </t>
  </si>
  <si>
    <t>Трубка трахеостомическая №6</t>
  </si>
  <si>
    <t xml:space="preserve">Трубка трахеостомическая без манжеты, силиконизированная, однократного применения, стерильная, размером (мм) 6,0 </t>
  </si>
  <si>
    <t>Трубка трахеостомическая №7</t>
  </si>
  <si>
    <t xml:space="preserve">Трубка трахеостомическая без манжеты, силиконизированная, однократного применения, стерильная, размером (мм) 7,0 </t>
  </si>
  <si>
    <t>Трубка трахеостомическая №8</t>
  </si>
  <si>
    <t>Трубка трахеостомическая без манжеты, силиконизированная, однократного применения, стерильная, размером (мм) 7,5</t>
  </si>
  <si>
    <t xml:space="preserve">Трубка трахеостомическая без манжеты, силиконизированная, однократного применения, стерильная, размером (мм) 8,0 </t>
  </si>
  <si>
    <t>Трубка трахеостомическая №9</t>
  </si>
  <si>
    <t xml:space="preserve">Трубка трахеостомическая без манжеты, силиконизированная, однократного применения, стерильная, размером (мм) 9,0 </t>
  </si>
  <si>
    <t>Трубки интубационные</t>
  </si>
  <si>
    <t>с манжетой №2,5</t>
  </si>
  <si>
    <t xml:space="preserve">Трубки интубационные </t>
  </si>
  <si>
    <t>с манжетой №3</t>
  </si>
  <si>
    <t>с манжетой № 3,5</t>
  </si>
  <si>
    <t>с манжетой № 4</t>
  </si>
  <si>
    <t>с манжетой № 4,5</t>
  </si>
  <si>
    <t>с манжетой № 5</t>
  </si>
  <si>
    <t xml:space="preserve">с манжетой №6 </t>
  </si>
  <si>
    <t>с манжетой №7,5</t>
  </si>
  <si>
    <t>без  манжетки №2,5</t>
  </si>
  <si>
    <t>без манжетки №3</t>
  </si>
  <si>
    <t>без манжетки № 3,5</t>
  </si>
  <si>
    <t>без манжетки № 4,5</t>
  </si>
  <si>
    <t>Фильтр</t>
  </si>
  <si>
    <t xml:space="preserve">Фильтр дыхательный контура дыхательного вирусобактериальный электростатический для защиты пациента, персонала, аппаратуры в дыхательных и анестезиологических контурах, для взрослых Сlear-Guard 3  с портом Луер Лок с герметизирующим "not  loosing" колпачком,  с антиокклюзионным механизмом, с внутренними ламелями и диффузором распределения потока, соединение 22F/15M - 22M/15F, эффективность фильтрации не менее 99,99 %, сопротивление потоку (30л/мин) не более 0,9см  H20,  объем не более 60мл, масса не более 28г, минимальный дыхательный объем 150мл. Эффективное время работы 24 часа..Материал: полипропилен, акрил, керамика. Упаковка: индивидуальная, клинически чистая, 150шт. Срок годности (срок гарантии): 5 лет от даты изготовления. </t>
  </si>
  <si>
    <t>Эпидуральный набор полный ( катетер G20 с закрытым кончиком и 3 боковыми отверстями, игла Туохи G 18 фильтр "шприц" утрата сопротивления ", фиксатор шприц 2 мл и 20мл  игла G 18,21,25)</t>
  </si>
  <si>
    <t>Эпидуральные наборы</t>
  </si>
  <si>
    <t xml:space="preserve">Эпидуральный набор малый (Игла туохи G 18,катетер с закрытым кончиком и 3 боковыми отверстиями и с направителем, шприц "утрата сопротивления",антибактериальный фильтр адаптер)  </t>
  </si>
  <si>
    <t>Шприц к инфузионным насосам</t>
  </si>
  <si>
    <t xml:space="preserve">Оригинальный шприц к инфузионному насосу с аспирационной иглой 20 мл </t>
  </si>
  <si>
    <t xml:space="preserve">шприц к инфузионному насосу с аспирационной иглой 50 мл </t>
  </si>
  <si>
    <t>Канюля для периферических вен</t>
  </si>
  <si>
    <t>размер  G16 стерильный, однократного применения</t>
  </si>
  <si>
    <t>размер  G18 стерильный, однократного применения</t>
  </si>
  <si>
    <t>размер  G20 стерильный, однократного применения</t>
  </si>
  <si>
    <t>размер  G22 стерильный, однократного применения</t>
  </si>
  <si>
    <t>размер  G24 стерильный, однократного применения</t>
  </si>
  <si>
    <t>Емкость-контейнер пластиковый</t>
  </si>
  <si>
    <t>емкость-контейнер пластиковый применяется для сбора отходов, не подлежащих сбору в мягкую тару (пакеты). Имеет емкость 10 литров. Применяется для сбора органических и микробиологических отходов в операционных.</t>
  </si>
  <si>
    <t>Наконечник 5-200мкл желтый</t>
  </si>
  <si>
    <t>1000шт/уп., 9400272</t>
  </si>
  <si>
    <t xml:space="preserve">Кюветы для фотометрии </t>
  </si>
  <si>
    <t>из стекла К-8 10 мм</t>
  </si>
  <si>
    <t>из стекла К-8 5 мм</t>
  </si>
  <si>
    <t xml:space="preserve">Наконечник 0.5-250мкл </t>
  </si>
  <si>
    <t>универсал 1000 шт/уп., 9400302</t>
  </si>
  <si>
    <t>Наконечник 100-1000мкл</t>
  </si>
  <si>
    <t>1000шт/уп, 9401032</t>
  </si>
  <si>
    <t xml:space="preserve">Планшет П-50 </t>
  </si>
  <si>
    <t>д/опр. групп крови, белый п/с 50 лунок</t>
  </si>
  <si>
    <t xml:space="preserve">Пробирка центрифужная </t>
  </si>
  <si>
    <t>градуированная П-1-10-0,2</t>
  </si>
  <si>
    <t xml:space="preserve">Пробирки биологические </t>
  </si>
  <si>
    <t>ПБ-14*120 мм</t>
  </si>
  <si>
    <t xml:space="preserve">Стекло покровное </t>
  </si>
  <si>
    <t>24*24 мм  №100</t>
  </si>
  <si>
    <t xml:space="preserve">Стекло предметное  </t>
  </si>
  <si>
    <t>76*26*+-1,0, мм толщ..1,0+-0,1мм с /шлиф краями</t>
  </si>
  <si>
    <t>Стеклографы (маркеры перманентные)</t>
  </si>
  <si>
    <t xml:space="preserve"> красный</t>
  </si>
  <si>
    <t xml:space="preserve">Стеклографы (маркеры перманентные) </t>
  </si>
  <si>
    <t>черный</t>
  </si>
  <si>
    <t>Сумка-холодильник (термоконтейнер)</t>
  </si>
  <si>
    <t>медицинская, 25л</t>
  </si>
  <si>
    <t>Чашки Петри</t>
  </si>
  <si>
    <t>стеклянные, 100х20 мм</t>
  </si>
  <si>
    <t xml:space="preserve">Гигрометр  </t>
  </si>
  <si>
    <t>психрометрический ВИТ-2 предназначены для измерения относительной влажности и температуры воздуха в помещении</t>
  </si>
  <si>
    <t>Жгут кровоостанавливающий эластичный полуавтомат на застежке</t>
  </si>
  <si>
    <t>Взрослый 45х2,5 см и детский 35х2,5см</t>
  </si>
  <si>
    <t xml:space="preserve">Газоотводная трубка </t>
  </si>
  <si>
    <t xml:space="preserve"> для взрослый №6</t>
  </si>
  <si>
    <t>Газоотводная трубка</t>
  </si>
  <si>
    <t xml:space="preserve"> для новорожденных №2-3</t>
  </si>
  <si>
    <t xml:space="preserve">Крафт бумага </t>
  </si>
  <si>
    <t>106*100</t>
  </si>
  <si>
    <t xml:space="preserve">Капилляры СОЭ </t>
  </si>
  <si>
    <t>1х100</t>
  </si>
  <si>
    <t>Бумага пергаментная</t>
  </si>
  <si>
    <t xml:space="preserve">1 рулон-10кг, размер 106*106мм </t>
  </si>
  <si>
    <t>Бумага фильтровальная средная</t>
  </si>
  <si>
    <t xml:space="preserve">(21*21), уп.1 кг </t>
  </si>
  <si>
    <t xml:space="preserve">Бумага тепловая для ЭКГ </t>
  </si>
  <si>
    <t>210мм х 30м х18вн</t>
  </si>
  <si>
    <t>рулон</t>
  </si>
  <si>
    <t>Бумага тепловая для ЭКГ</t>
  </si>
  <si>
    <t>110мм х 30м</t>
  </si>
  <si>
    <t xml:space="preserve">58мм х 30м </t>
  </si>
  <si>
    <t xml:space="preserve">Бумага для фертального монитора </t>
  </si>
  <si>
    <t xml:space="preserve">152 мм х120 мм х 200 пачка </t>
  </si>
  <si>
    <t>Бумага для фертального монитора Bionet XP</t>
  </si>
  <si>
    <t>152мм120мм200 пачка</t>
  </si>
  <si>
    <t>Бумага для КТГ Dixion</t>
  </si>
  <si>
    <t>150х100х150 пачка</t>
  </si>
  <si>
    <t>Бумага для КТГ FC-700  Bionet</t>
  </si>
  <si>
    <t>215мм*26*16</t>
  </si>
  <si>
    <t>Бумага для КТГ FC-1400  Bionet</t>
  </si>
  <si>
    <t>152мм*25м*16мм</t>
  </si>
  <si>
    <t xml:space="preserve">Браслеты для новорожденных </t>
  </si>
  <si>
    <t>свет голубой</t>
  </si>
  <si>
    <t>штук</t>
  </si>
  <si>
    <t xml:space="preserve">свет розовый </t>
  </si>
  <si>
    <t xml:space="preserve">Бумага принтерная </t>
  </si>
  <si>
    <t>для мочевого анализатора  Lab Ureader plus</t>
  </si>
  <si>
    <t>Костюм стерильный для новорожденных</t>
  </si>
  <si>
    <t>Уникальная система для новорожденных, предотвращающая тепло- и влагопотерю. Представляет из себя стерильный костюм, в который помещают новорожденного сразу после родов, при этом сохраняется легкий доступ для ухода. Размер 30х38</t>
  </si>
  <si>
    <t>Уникальная система для новорожденных, предотвращающая тепло- и влагопотерю. Представляет из себя стерильный костюм, в который помещают новорожденного сразу после родов, при этом сохраняется легкий доступ для ухода. Размер 38х44</t>
  </si>
  <si>
    <t>Уникальная система для новорожденных, предотвращающая тепло- и влагопотерю. Представляет из себя стерильный костюм, в который помещают новорожденного сразу после родов, при этом сохраняется легкий доступ для ухода. Размер 38х50</t>
  </si>
  <si>
    <t xml:space="preserve">Вата </t>
  </si>
  <si>
    <t>стерильные 50гр</t>
  </si>
  <si>
    <t>нестерильные 100гр</t>
  </si>
  <si>
    <t>Воронка ушная</t>
  </si>
  <si>
    <t>никелированная, №1-№4</t>
  </si>
  <si>
    <t>Воздуховод взрослый</t>
  </si>
  <si>
    <t>одноразовый, стерильный №3;4</t>
  </si>
  <si>
    <t xml:space="preserve">Гель для УЗИ </t>
  </si>
  <si>
    <t>5 литр</t>
  </si>
  <si>
    <t>канистра</t>
  </si>
  <si>
    <t xml:space="preserve">Лента диограммная для УЗИ </t>
  </si>
  <si>
    <t>110х30х12</t>
  </si>
  <si>
    <t>Игла спинальная  "Ланцет" 27G,  длина 90 мм, с иглой-интродьюсером 20G</t>
  </si>
  <si>
    <t>Спинальная игла, тип Ланцет 27G 90 мм, с интродьюсером. Изготовлена из композитных материалов, металлопластиковая.  C обтуратором. Прозрачный павильон иглы. Длина не менее 90 мм. Внутренний диаметр иглы не менее 0.28 мм с химической полировкой внутреннего канала, для обеспечения быстрого появления обратного тока ликвора во время пункции (скорость прохождения тестового раствора не менее 22 мм/с) Прозрачный павильон иглы. Кончик иглы с заточкой Квинке. Укомплектована иглой-интродьюсером, наружный диаметр 0,9 мм, длина рабочей части 38 мм.Защитные пластиковые трубки, покрывающие металлические части иглы и интродьюсера, для безопасной утилизации.   Индивидуальная стерильная упаковка, стерилизация этиленоксидом.</t>
  </si>
  <si>
    <t>Игла спинальная игла "Пенсил"  25 G длина 115мм с иглой-интродьюсером  20G</t>
  </si>
  <si>
    <t xml:space="preserve">Спинальные иглы с наконечником типа «Пенсил Пойнт» в комплекте с интродьюсером
Игла спинальная с интродьюсером предназначена для выполнения пункции субарахноидального пространства для проведения спинальной анестезии или с диагностической целью. 
 Данное изделие представляет собой полую металлическую трубку со специальным наконечником с одной стороны, пластиковым павильоном – с другой, и мандреном, установленным внутри иглы.
Наконечник иглы имеет специальную заточку для атравматичного прохождения через ткани  «Пенсил Пойнт» - форма заточенного карандаша с боковым отверстием, модификация Уайтэкра.
Павильон иглы – прозрачный, позволяющий определить поступление ликвора при пункции. Имеет стандартный разъем «Луер-Лок» для соединения со шприцем. 
Мандрен представляет собой металлический стержень, заполняющий внутренний просвет иглы. Мандрен препятствует попаданию инородных частиц в просвет иглы во время пункции и возможному их переносу в спинномозговой канал. После удачного выполнения спинномозговой пункции, т.е. нахождении наконечника иглы в субарахноидальном пространстве, мандрен извлекается. Основные технические характеристики
• 22G, тип наконечника «Пенсил Пойнт» модификация Уайтэкр, наружный диаметр 0,70 мм, длина рабочей части 90 мм, угол заточки наконечника 29+20, расстояние от кончика иглы до бокового отверстия 1,7 мм, длина бокового отверстия 0,6 мм; цветовая кодировка мандрена иглы – черный; интродьюсер 18G, наружный диаметр 1,2 мм, длина рабочей части 32 мм
• 24G, тип наконечника «Пенсил Пойнт» модификация Уайтэкр, наружный диаметр 0,55 мм, длина рабочей части 90 мм, угол заточки наконечника 29+20, расстояние от кончика иглы до бокового отверстия 1,35 мм, длина бокового отверстия 0,6 мм; цветовая кодировка мандрена иглы – сиреневый; интродьюсер 20G, наружный диаметр 0,9 мм, длина рабочей части 38 мм
• 25G, тип наконечника «Пенсил Пойнт» модификация Уайтэкр, наружный диаметр 0,50 мм, длина рабочей части 90 мм, угол заточки наконечника 29+20, расстояние от кончика иглы до бокового отверстия 1,25 мм, длина бокового отверстия 0,7 мм; цветовая кодировка мандрена иглы – оранжевый; интродьюсер 20G, наружный диаметр 0,9 мм, длина рабочей части 38 мм
• 26G, тип наконечника «Пенсил Пойнт» модификация Уайтэкр, наружный диаметр 0,45 мм, длина рабочей части 90 мм; угол заточки наконечника 29+20, расстояние от кончика иглы до бокового отверстия 1,20 мм, длина бокового отверстия 0,6 мм; цветовая кодировка мандрена иглы – коричневый;  интродьюсер 20G, наружный диаметр 0,9 мм, длина рабочей части 38 мм
• 27G, тип наконечника «Пенсил Пойнт» модификация Уайтэкр, наружный диаметр 0,40 мм, длина рабочей части 90 мм, угол заточки наконечника 29+20, расстояние от кончика иглы до бокового отверстия 1,20 мм, длина бокового отверстия 0,6 мм; цветовая кодировка мандрена иглы – серый; интродьюсер 20G, наружный диаметр 0,9 мм, длина рабочей части 38 мм
Зарегистрирована  
     тип наконечника «Пенсил Пойнт» 
код   100/493/816   диаметр иглы  26 G-0,45 мм,длина иглы 115 мм  
</t>
  </si>
  <si>
    <t>Катетер  Фолея</t>
  </si>
  <si>
    <t xml:space="preserve"> №14</t>
  </si>
  <si>
    <t xml:space="preserve">Катетер  Фолея </t>
  </si>
  <si>
    <t xml:space="preserve"> №16</t>
  </si>
  <si>
    <t>№18</t>
  </si>
  <si>
    <t xml:space="preserve"> №20</t>
  </si>
  <si>
    <t>Катетер  носоглоточный</t>
  </si>
  <si>
    <t>одноразовый кислородный 2-х ходовой носовой ПВХ взрослый</t>
  </si>
  <si>
    <t>одноразовый кислородный 2-х ходовой носовой ПВХ педиатрический</t>
  </si>
  <si>
    <t>одноразовый кислородный 2-х ходовой носовой ПВХ неонатальный</t>
  </si>
  <si>
    <t>Липидный фильтр 1,2 мкм</t>
  </si>
  <si>
    <t>Липидный фильтр 1,2 мкм предназначен для удаления воздуха и обеспечения эффективной фильтрации липидных растворов. С удлинительной трубкой 150 см, с антивозвратным клапаном и зажимом, для введения липидных растворов посретством шприцового насоса. Время использования: 96 часов.</t>
  </si>
  <si>
    <t>Эндотрахеальная трубка (15Fr)</t>
  </si>
  <si>
    <t xml:space="preserve">Эндотрахеальная трубка, без манжеты, с дополнительным просветом для введения сурфактанта/лекарственных препаратов. Прозрачная, материал - ПВХ без DEHP, с рентгеноконтрастной линией, предназначена для оральной/назальной интубации/анестезии, угол среза трубки 37 градусов, 15 мм адаптер, маркировка каждые 0,5 см.Внутренний диаметр 3,5 мм; внешний диаметр 5,2 мм; длина 165 мм. Характеристика дополнительного просвета — диаметр 0,80 мм; скорость потока — 15,00 мл/мин. Кратность упаковки 20 шт </t>
  </si>
  <si>
    <t>Эндотрахеальная трубка 2,5</t>
  </si>
  <si>
    <t>Эндотрахеальная трубка 3,0</t>
  </si>
  <si>
    <t>Трубка трахеостомическая №3,5</t>
  </si>
  <si>
    <t>Трахеостомическая трубка «Portex» Blue Line, 15 мм без манжеты, с коннектором, размерами (мм): 3; 3,5; 4; 4,5; 5</t>
  </si>
  <si>
    <t>Тепловлагообменник</t>
  </si>
  <si>
    <t>Контур</t>
  </si>
  <si>
    <t xml:space="preserve">Контур дыхательный для соединения аппаратов НДА и ИВЛ с пациентом. Контур дыхательный базовый реверсивный, диаметр 15мм, длиной 1,6м,  с угловым соединителем 22М/15F с угловым портом Луер Лок с герметизирующим "not  loosing" колпачком,  с защитной крышкой  на У-образном стандартном соединителе. Материал: полипропилен, полиэтилен, не содержит латекса. Упаковка: индивидуальная, клинически чистая, 10 шт. Срок годности (срок гарантии): 5 лет от даты изготовления. </t>
  </si>
  <si>
    <t>Контур дыхательный</t>
  </si>
  <si>
    <t xml:space="preserve">Контур дыхательный неонатальный с обогревом (один провод) для соединения пациента с НДА и аппаратами ИВЛ, для использования с прямым и угловым датчиками потока. Контур дыхательный неонатальный, с активным увлажнением, для высокочастотной вентиляции и подачи оксида азота, внутренний диаметр шлангов 10мм, длинна 1,2м, шланги с цветовой индикацией вдоха/выдоха, шланги гладкоствольные (материал "Smootbore"), с автоматической камерой увлажнения - рабочий объём 350мл (эффективный объём 50-300мл), применима при давлении до 180см Н2О и потоке до 140л/мин, в прозрачном корпусе - камера с антипригарным покрытием днища, с двумя вход/выход соединительными коннекторами 22м, с градуировкой минимум/максимум, с поплавковым клапаном дозирования, с системой  устройств ламинирования потока, с поплавком  уровня, с продольноармированным шлангом подачи жидкости с иглой (с предохранительным колпачком). и портом выравнивания давления. </t>
  </si>
  <si>
    <t>Презерватив</t>
  </si>
  <si>
    <t>Из натурального высококачественного латекса в силиконовой смазке с накопителем, длина - 180 мм, ширина 52 мм, толщина стенки 0,06 мм, класс 2б - с повышенной степенью риска, первичная упаковка - фольга алюминиевая 1 шт, № 1</t>
  </si>
  <si>
    <t>Шовный хирургический стерильный синтетический рассасывающийся материал VICRYL (фиолетовый и неокрашенный), условным №10-0, 9-0, 8-0, 7-0, 6-0, 5-0, 4-0, 3-0, 2-0, 0, 1, 2 длиной нити (см): 5, 10, 15, 20, 30, 45, 50, 60, 70, 75, 90, 100, 150, 200, 250 с атравматическими иглами и без игл</t>
  </si>
  <si>
    <t>USP (2) М5 длина нити 90 см, диаметр иглы 48мм, окружность иглы 1/2</t>
  </si>
  <si>
    <t>USP (1) М4 длина нити 90 см, диаметр иглы 48мм, окружность иглы 1/2</t>
  </si>
  <si>
    <t>USP (1) М4 длина нити 70-75 см, диаметр иглы 36мм, окружность иглы 1/2</t>
  </si>
  <si>
    <t>USP (0) М3 длина нити 75 см, диаметр иглы 31мм, окружность иглы 1/2</t>
  </si>
  <si>
    <t>USP (2/0) М3 длина нити 70-75 см, диаметр иглы 31мм, окружность иглы 1/2</t>
  </si>
  <si>
    <t>USP (3/0) М3 длина нити 70 см, диаметр иглы 20мм, окружность иглы 1/2</t>
  </si>
  <si>
    <t>Нить хирургическая Pegelak, абсорбируемая, плетеная, синтетическая, покрытия PGLA, цвет неокрашенный и окрашенный (фиолетовый, зеленый, бежевый (натуральный)), размерами USP8/0,7/0,6/0,5/0,4/0, 3/0, 2/0, 0, 1, 2,metric 0.4, 0,5, 0.7, 1, 1.5, 2, 3, 3.5, 4, 5,с иглой или без иглы, длиной 45,60,75,90 см., стерильная, однократного применения</t>
  </si>
  <si>
    <t>USP (1) М4 длина нити 75 см, диаметр иглы 30мм, окружность иглы 1/2</t>
  </si>
  <si>
    <t>Нить хирургическая монофиламентная синтетическая рассасывающая</t>
  </si>
  <si>
    <t>Пролен голубой М2 (3/0) 75 см игла колющая SH-1  W8770G.oкp. 1/2 игла 22 мм</t>
  </si>
  <si>
    <t>Пролен голубой М2 (3/0) 90 см две иглы колющие RB-1  8558H oкp. 1/2 игла 17 мм</t>
  </si>
  <si>
    <t>Пролен голубой М1 (5/0) 90 см две иглы колющие RB-1  8556G oкp. 1/2 игла 17 мм</t>
  </si>
  <si>
    <t>Пролен голубой М0,5 (7/0) 60 см две иглы колющие BV175-6 8735H oкp. 3/8 игла 8 мм</t>
  </si>
  <si>
    <t xml:space="preserve">Кетгут  </t>
  </si>
  <si>
    <t xml:space="preserve">Нить хирургическая рассасывающаяся  Кетгут простой условных номеров  6/0; 5/0; 4/0; 3/0; 2/0; 0; 1; 2; 3; 4 длиной (см): 50,75,100  с иглами атравматическими  и  длиной (см): 50; 75; 150;  без игл,   однократного применения, стерильная
</t>
  </si>
  <si>
    <t>Нить стерильная хирургическая нерассасывающаяся</t>
  </si>
  <si>
    <t xml:space="preserve"> Нить хирургическая нерассасывающаяся Капрон 4</t>
  </si>
  <si>
    <t xml:space="preserve"> Нить хирургическая нерассасывающаяся Капрон 5</t>
  </si>
  <si>
    <t xml:space="preserve"> Нить хирургическая нерассасывающаяся Капрон 6</t>
  </si>
  <si>
    <t xml:space="preserve">Контейнер с крышкой </t>
  </si>
  <si>
    <t>для обработки  инструментов 866х230х150 мм</t>
  </si>
  <si>
    <t>Бинт эластичный</t>
  </si>
  <si>
    <t>8смх150см</t>
  </si>
  <si>
    <t>10смх60 см</t>
  </si>
  <si>
    <t>Карпульные иглы</t>
  </si>
  <si>
    <t>для  анестезии. В упаковке 100шт размерами 27G-21мм,27G-25,27G-30мм,</t>
  </si>
  <si>
    <t>Зубная матрица секционные</t>
  </si>
  <si>
    <t>Контурные, замковые (средний,большой)</t>
  </si>
  <si>
    <t>Дентин паста</t>
  </si>
  <si>
    <t>паста для  временной  пломбы</t>
  </si>
  <si>
    <t>Каналонаполнитель</t>
  </si>
  <si>
    <t xml:space="preserve">для пломбирования корневых каналов зубов.Представляет спираль конической формы. Размер должен соответствовать размерам дриля и бурава.в Упаковке 50 шт. размерами 025,030,035,040. </t>
  </si>
  <si>
    <t xml:space="preserve">К-файл     </t>
  </si>
  <si>
    <t>для  механической  обработки  корневых  каналов №5</t>
  </si>
  <si>
    <t xml:space="preserve">уп </t>
  </si>
  <si>
    <t xml:space="preserve">Н-файл   </t>
  </si>
  <si>
    <t>Кетак моляр</t>
  </si>
  <si>
    <t xml:space="preserve">цемент </t>
  </si>
  <si>
    <t>Убестезин</t>
  </si>
  <si>
    <t>4% раствор для обезбаливания зубов</t>
  </si>
  <si>
    <t xml:space="preserve">Артикаина гидрохлорид, эпинефрина гидрохлорида </t>
  </si>
  <si>
    <t>4%, раствор для подслизистых инъекций в стоматологии для  обезболивания  зубов</t>
  </si>
  <si>
    <t xml:space="preserve"> Убистезин Форте</t>
  </si>
  <si>
    <t>4% раствор для обезболивания зубов</t>
  </si>
  <si>
    <t xml:space="preserve">Пульпоэкстракторы </t>
  </si>
  <si>
    <t>короткие  100 шт</t>
  </si>
  <si>
    <t xml:space="preserve">   Эс кид (C-CID)</t>
  </si>
  <si>
    <t>протравочный материал</t>
  </si>
  <si>
    <t xml:space="preserve">Алвонес </t>
  </si>
  <si>
    <t>гемостатическая губка с линкомицином</t>
  </si>
  <si>
    <t>Клинья (пластиковые)</t>
  </si>
  <si>
    <t>для создания межзубного промежутка при установке матриц (тонкие короткие ., средние короткие.)</t>
  </si>
  <si>
    <t xml:space="preserve">Девитек </t>
  </si>
  <si>
    <t>паста без содержания мышьяка, предназначенная для безболезненной девитализации пульпы зубов (баночка с пастой 6 г.)</t>
  </si>
  <si>
    <t xml:space="preserve">Лайф </t>
  </si>
  <si>
    <t xml:space="preserve">лечебная прокладка </t>
  </si>
  <si>
    <t>Щетка малая  нейлоновая</t>
  </si>
  <si>
    <t>для  полирования  поверхности  зубов</t>
  </si>
  <si>
    <t>Стекловолоконный штифт</t>
  </si>
  <si>
    <t>для усиление культи зуба после эндодонтического лечения (6 шт. одного размера)</t>
  </si>
  <si>
    <t>Аппликаторы</t>
  </si>
  <si>
    <t>Аппликатор для нанесения жидкостей,гелей одноразовые (баночки 125шт)</t>
  </si>
  <si>
    <t>ЭДТА</t>
  </si>
  <si>
    <t>для химической обработки и расширения корневых каналов (гель 5 г.)</t>
  </si>
  <si>
    <t xml:space="preserve">Эндометазон Н </t>
  </si>
  <si>
    <t>для пломбирования корневых каналов (без дексаметазона). Комплект (14гр+15 мл)</t>
  </si>
  <si>
    <t>Корневые игы</t>
  </si>
  <si>
    <t>для  анестезии</t>
  </si>
  <si>
    <t>Пульпотек</t>
  </si>
  <si>
    <t>для  лечения  пульпитов  витальным  методом. В упаковке 15 гр порошок, 15мл жидкость</t>
  </si>
  <si>
    <t>Депурал Нео</t>
  </si>
  <si>
    <t>Абразивная паста для чистки поверхностей зубов  после к  удаления зубного камня, перед пломбированием, для удаления цветовой пигментации с поверхности зубов, при окончательной обработке композитных пломб.</t>
  </si>
  <si>
    <t>Композит</t>
  </si>
  <si>
    <t>пломба химического отвержения</t>
  </si>
  <si>
    <t>Композит светоотверждаемое</t>
  </si>
  <si>
    <t>светоотверждаемая пломба</t>
  </si>
  <si>
    <t>Штифт гуттаперчевый</t>
  </si>
  <si>
    <t>для  пломбирования  корневых каналов, ассорти</t>
  </si>
  <si>
    <t>Биокал (Biocal)</t>
  </si>
  <si>
    <t xml:space="preserve">кальции содержающии лечебная прокладка </t>
  </si>
  <si>
    <t xml:space="preserve">Стекло </t>
  </si>
  <si>
    <t>для замешивани пломбы</t>
  </si>
  <si>
    <t>Боры: твердосплавные, турбинный</t>
  </si>
  <si>
    <t>для очистки кариозных полостей</t>
  </si>
  <si>
    <t>Боры: шаровидные,удлиненные</t>
  </si>
  <si>
    <t xml:space="preserve"> для очистки кариозных полостей</t>
  </si>
  <si>
    <t>Боры: фиссурные</t>
  </si>
  <si>
    <t>Полировочные резинки</t>
  </si>
  <si>
    <t>для окончательной полировки зуба</t>
  </si>
  <si>
    <t>Адсил</t>
  </si>
  <si>
    <t>для пломбирования корневых каналов</t>
  </si>
  <si>
    <t>Костная мука</t>
  </si>
  <si>
    <t>для хирургии</t>
  </si>
  <si>
    <t>Абсцесс ремеди</t>
  </si>
  <si>
    <t>Бетадин жидкость</t>
  </si>
  <si>
    <t>для обработки ран</t>
  </si>
  <si>
    <t>Абсорберы ассорти</t>
  </si>
  <si>
    <t xml:space="preserve">для высушивание корневых каналов </t>
  </si>
  <si>
    <t xml:space="preserve">Штефты анкерные </t>
  </si>
  <si>
    <t>для фиксации пломбы (ссорти)</t>
  </si>
  <si>
    <t>Слюноотсос</t>
  </si>
  <si>
    <t>для извлечение слюны</t>
  </si>
  <si>
    <t>Megafill MH</t>
  </si>
  <si>
    <t>Megafill Flow</t>
  </si>
  <si>
    <t>Очки зашитные</t>
  </si>
  <si>
    <t xml:space="preserve"> прозрачные</t>
  </si>
  <si>
    <t>Дискии шлифовачные с металической втулькой</t>
  </si>
  <si>
    <t>для полировки</t>
  </si>
  <si>
    <t>Полоски шлифовальные</t>
  </si>
  <si>
    <t xml:space="preserve"> для полировки</t>
  </si>
  <si>
    <t>Матрицы прозрачные</t>
  </si>
  <si>
    <t>для формирование пломбы</t>
  </si>
  <si>
    <t>Артикуляционная бумага</t>
  </si>
  <si>
    <t>для определения окклюзивных нарушени</t>
  </si>
  <si>
    <t>Штифты стекловолаконные</t>
  </si>
  <si>
    <t>для фиксации пломбы</t>
  </si>
  <si>
    <t>Резинки полировочные</t>
  </si>
  <si>
    <t>грубодиспансерные</t>
  </si>
  <si>
    <t>Протейперы ручные</t>
  </si>
  <si>
    <t>для химической обработки и расширения каналов</t>
  </si>
  <si>
    <t>Протейперы машинныен</t>
  </si>
  <si>
    <t>Пинцет терап/ий изогнутый</t>
  </si>
  <si>
    <t>для придерживаниея ткании во времия лечения</t>
  </si>
  <si>
    <t>Штопфер шаровидный</t>
  </si>
  <si>
    <t>для распределения массы</t>
  </si>
  <si>
    <t>Шпатель стом/ий двухсторонний</t>
  </si>
  <si>
    <t>для работы с цементои</t>
  </si>
  <si>
    <t>Зонд терап/ий изогнутый</t>
  </si>
  <si>
    <t>для выявление кориозной полости</t>
  </si>
  <si>
    <t>Зеркало стом/ий без ручкий</t>
  </si>
  <si>
    <t>для осмотра</t>
  </si>
  <si>
    <t xml:space="preserve">Ручка для зеркало </t>
  </si>
  <si>
    <t xml:space="preserve">Штопфер гладилка </t>
  </si>
  <si>
    <t xml:space="preserve">для утромбование </t>
  </si>
  <si>
    <t>Лоток никелированный почкообразный</t>
  </si>
  <si>
    <t>для хранение инстументов</t>
  </si>
  <si>
    <t>Эксковатор двухсторонний</t>
  </si>
  <si>
    <t>инструмент</t>
  </si>
  <si>
    <t>Металическая банка для ваты 8см</t>
  </si>
  <si>
    <t>для храниниеваты</t>
  </si>
  <si>
    <t>Металическая банка для ваты 10см</t>
  </si>
  <si>
    <t>для хранение ваты</t>
  </si>
  <si>
    <t>Петля бактериологические</t>
  </si>
  <si>
    <t>одноразовые</t>
  </si>
  <si>
    <t>Пергидроль</t>
  </si>
  <si>
    <t>раствор, 33%</t>
  </si>
  <si>
    <t>Глюкоза</t>
  </si>
  <si>
    <t>химический  чистый  порошок</t>
  </si>
  <si>
    <t xml:space="preserve">Калия хлорид </t>
  </si>
  <si>
    <t>субстанция</t>
  </si>
  <si>
    <t>Кальция хлорид</t>
  </si>
  <si>
    <t>кристалический</t>
  </si>
  <si>
    <t>Кислота аминокапроновая</t>
  </si>
  <si>
    <t>Натрия гидрокорбонат</t>
  </si>
  <si>
    <t>порошок для приготовления иньекционных  растворов</t>
  </si>
  <si>
    <t>Прокаин</t>
  </si>
  <si>
    <t>порошок</t>
  </si>
  <si>
    <t>Фурациллин</t>
  </si>
  <si>
    <t xml:space="preserve">Бутылка с гладкой горловиной </t>
  </si>
  <si>
    <t>200 мл, стеклянная</t>
  </si>
  <si>
    <t xml:space="preserve">Посуда стеклянная </t>
  </si>
  <si>
    <t>400 мл</t>
  </si>
  <si>
    <t>Пробки резиновые Ц4</t>
  </si>
  <si>
    <t>для закупорки флаконов</t>
  </si>
  <si>
    <t>Колпачки</t>
  </si>
  <si>
    <t>алюминевые К3</t>
  </si>
  <si>
    <t>Мочеприемник</t>
  </si>
  <si>
    <t>однократного применения, 2 литра</t>
  </si>
  <si>
    <t>Небулайзер</t>
  </si>
  <si>
    <t xml:space="preserve">Ингалятор компрессорный </t>
  </si>
  <si>
    <t>Клеенка подкладная</t>
  </si>
  <si>
    <t>резинотканевая</t>
  </si>
  <si>
    <t>метр</t>
  </si>
  <si>
    <t xml:space="preserve">Покровное стекло </t>
  </si>
  <si>
    <t>24x50x0,17</t>
  </si>
  <si>
    <t>Желатин</t>
  </si>
  <si>
    <t>адгезивный</t>
  </si>
  <si>
    <t xml:space="preserve">Орто-ксилол раствор </t>
  </si>
  <si>
    <t>х.ч.</t>
  </si>
  <si>
    <t xml:space="preserve">Парафин твердый </t>
  </si>
  <si>
    <t>М П-2</t>
  </si>
  <si>
    <t>Воск исскуственный для гистология</t>
  </si>
  <si>
    <t>базисный</t>
  </si>
  <si>
    <t>Хлороформ</t>
  </si>
  <si>
    <t xml:space="preserve"> химический чистый</t>
  </si>
  <si>
    <t xml:space="preserve">Стекло предметное </t>
  </si>
  <si>
    <t xml:space="preserve"> 7,5x2,5</t>
  </si>
  <si>
    <t xml:space="preserve">Масло касторовое </t>
  </si>
  <si>
    <t>очищенное</t>
  </si>
  <si>
    <t>Эозин</t>
  </si>
  <si>
    <t>концентрированный</t>
  </si>
  <si>
    <t>Гематоксилин</t>
  </si>
  <si>
    <t xml:space="preserve">Одноразовые микротомные ножи </t>
  </si>
  <si>
    <t>R-35 для твердых образцов, нержавеющие №50</t>
  </si>
  <si>
    <t>Биомаунт</t>
  </si>
  <si>
    <t>гистологических и цитологических препарат</t>
  </si>
  <si>
    <t>Лабораторный планшет</t>
  </si>
  <si>
    <t>для тстекол</t>
  </si>
  <si>
    <t>Харовые нити</t>
  </si>
  <si>
    <t>трупная моногоразовая</t>
  </si>
  <si>
    <t>Кружка Эсмарха</t>
  </si>
  <si>
    <t>объем 2,0 литра,одноразовые</t>
  </si>
  <si>
    <t>Маска</t>
  </si>
  <si>
    <t xml:space="preserve"> маска - респиратор , для проведения манипуляций повышенного риска у больных с особо опасными инфекциями (ИВЛ, бронхоскопия и т.д.), четырехслойная в форме "утиный клюв" противожидкостный слой,100% полиэтилен, гофрированный выпуклыми рельефными элементами, перфорированными на вершине, плотность не менее 300 элементов на кв.см; дельта "Р" (перепад давления на вдохе или выдохе между наружной и внутренней поверхностью) менее 5 мм вод.ст./см2; на резинках;   PFE (эффективность фильтрации частиц 0,1 мирон) - 99.7%, BFE (эффективность фильтрации бактерий) - 99% на скорости возд.потока не менее 80 литров/минуту; ASTM 1862, Уровень сопротивления просачиванию - 160 мм Hg. </t>
  </si>
  <si>
    <t>Маска для анестезии с воздушной подушкой и регулировочным винтом, с газовым клапаном вверх или горизонтальный, с размерами №5,6</t>
  </si>
  <si>
    <t xml:space="preserve">Название изделия медицинского назначения
Маска для подачи газовых смесей при искусственной вентиляции легких различной модификации -Маска с воздушной подушкой с регулировочным винтом
Состав и описание изделия
Маска с воздушной подушкой с регулировочным винтом, варианты исполнения: для взрослых, детей,  неонатальная, одноразового использования.  Материал изготовления - поливинилхлорид (ПВХ), полиэтилен РЕ
Наименование и (или) товарный знак организации производителя
Пласти-Мед, Пластик Медикал Урунлер Санайи ве Тиджарет Лтд.СТИ. Турция
Область применения
- Для подачи газовых смесей при искусственной вентиляции легких и респираторной поддержке 
Способ применения
1. Перед использование проверить состояние канала подачи воздуха.
2. Подсоединить маску к вентиляции дыхания или реаниматору.
3. Проверить правильность всех соединений.
4. При обнаружении каких-либо неисправностей, заменить маску.
5. Утилизацию проводить соответствующим образом.
Предупреждение:
-Эта маска имеет стандартные, диаметром 22 мм, закрепительные  элементы и имеет дизайн который позволяет выполнять предназначенные функции.
-Всегда проверяйте надежность крепления.
- Способность стерилизации
- Не используйте в местах где была проведена анестезия и присутствуют газы.
Комплектность
Маска для подачи газовых смесей при искусственной вентиляции легких различной модификации – Маска с воздушной подушкой с регулировочным винтом
Условия хранения
Хранить в сухом, проветриваемом  помещении.
Срок годности 5 лет 
</t>
  </si>
  <si>
    <t>Маска для анестезии с воздушной подушкой и регулировочным винтом, с газовым клапаном вверх или горизонтальный, с размерами №0,1,2,3,4</t>
  </si>
  <si>
    <t>Маска  для небулайзера</t>
  </si>
  <si>
    <t>Маска для небулайзера Omron взрослая , детская</t>
  </si>
  <si>
    <t xml:space="preserve">Марля </t>
  </si>
  <si>
    <t>медицинская, хлопчатобумажная</t>
  </si>
  <si>
    <t>Проявитель</t>
  </si>
  <si>
    <t>Жидкие концентраты, предназначенныe для подготовки растворов для автоматической обработки технических рентгеновских пленок в проявочных автоматах 20л</t>
  </si>
  <si>
    <t xml:space="preserve">Фиксаж </t>
  </si>
  <si>
    <t>для автоматических проявочных процессоров. На 20 л готового раствора</t>
  </si>
  <si>
    <t>Медицинская рентгеновская синечувствительная пленка</t>
  </si>
  <si>
    <t>18х24 №100</t>
  </si>
  <si>
    <t>24х30 №100</t>
  </si>
  <si>
    <t>30х40 №100</t>
  </si>
  <si>
    <t xml:space="preserve">Медицинская термографическая пленка </t>
  </si>
  <si>
    <t xml:space="preserve"> для маммографии Drystar DT2 Mammo размерами 20 x 25 ( 8 х 10 дюймов) №100</t>
  </si>
  <si>
    <t>Маммографическая  пленка DRYVIEW DVM mammography</t>
  </si>
  <si>
    <t xml:space="preserve"> DRYVIEW DVM mammography Lasser tmaging Film 20*25</t>
  </si>
  <si>
    <t xml:space="preserve">Флюро пленка цифровая ПРО-Скан  </t>
  </si>
  <si>
    <t xml:space="preserve"> UPP-210HD  210*25</t>
  </si>
  <si>
    <t xml:space="preserve">Рентген пленка Carestream </t>
  </si>
  <si>
    <t>DRYVIEW DVE Laser Imaging Film 35*43 cm</t>
  </si>
  <si>
    <t>Рентгент пленка DRYSTAR DT 2 B 14х17</t>
  </si>
  <si>
    <t>DRYSTAR DT 2 B  14х17 №100</t>
  </si>
  <si>
    <t>Флюра пленка</t>
  </si>
  <si>
    <t>70*30,5</t>
  </si>
  <si>
    <t>Скальпель</t>
  </si>
  <si>
    <t xml:space="preserve">стерильный, однократного применения, с лезвиями №№10,11,12,12В,13,14,15,15С,16,18,19,20,21,22,23,24,25,36, в коробке №10. Предназначено для рассечения мягких тканей и сосудов при различных хирургических операциях. </t>
  </si>
  <si>
    <t xml:space="preserve">ВМС </t>
  </si>
  <si>
    <t xml:space="preserve">внутри маточный спираль гибкие плечики спирали ножка спирали с медной проволокой нить для извлечения спирали из влагалища
</t>
  </si>
  <si>
    <t>Тонометр</t>
  </si>
  <si>
    <t>механический со стетоскопом для измерения артериального давления (для взрослых)</t>
  </si>
  <si>
    <t>Шприц Жанэ</t>
  </si>
  <si>
    <t xml:space="preserve">однократного применения для отсасывания различных жидкостей из организма и промывания полостей пациента, а также для проведения энтерального питания, трехдетальный 150 мл. Тип 3-хдетальный концентрический
</t>
  </si>
  <si>
    <t>Шприц одноразовый</t>
  </si>
  <si>
    <t>5 мл 3-х компонентные</t>
  </si>
  <si>
    <t>10 мл 3-х компонентные</t>
  </si>
  <si>
    <t>20 мл 3-х компонентные</t>
  </si>
  <si>
    <t>2 мл 3-х компонентные</t>
  </si>
  <si>
    <t>Одноразовые системы</t>
  </si>
  <si>
    <t>"Exadror" B/BRAUN со встроенным фиксатором для регулировки доз</t>
  </si>
  <si>
    <t xml:space="preserve">Perifix Filter 0,2 микрон </t>
  </si>
  <si>
    <t>наконечник фильтр  B/BRAUN</t>
  </si>
  <si>
    <t>Дезинфицирующие средства</t>
  </si>
  <si>
    <t xml:space="preserve">99,8% натриевой соли дихлоризоциануровой кислоты (дигират) </t>
  </si>
  <si>
    <t>Дезинфектант широкого спектра действия. Таблетки круглой формы с выпуклыми поверхностями и с крестообразными разделительными насечками и гранулы белого цвета с характерным запахом хлора : таблетки весом 2,66 г, выделяющие при растворении в воде 1,50 г активного хлора, и гранулы, содержащие 56% активного хлора. Средство предназначено для дезинфекции: различных объектов ЛПУ в инфекционных очагах ,  в т.ч. особо опасных инфекций - сибирской язвы (в т.ч. в споровой форме), чумы, холеры, туляремии.  Дезинфекция предметов мед. назначения и инструментария. №300  таблеток в банке. (таблетированная форма)</t>
  </si>
  <si>
    <t>банка</t>
  </si>
  <si>
    <t xml:space="preserve">Для дезинфекции поверхностей, предстерилизационной очистки ИМН, дезинфекция совмещенная с ПСО ИМН 5,0л </t>
  </si>
  <si>
    <t>В качестве действующего вещества содержит ЧАС (алкилдиметилбензиламмоний хлорид) – не менее - 15%,   глиоксаль не более -10%, ПАВ, краситель, дистиллированная вода. Универсальное действие (дезинфекция, ДВУ, ПСО, стерилизация). Эффективен в отношении мультирезистентных микобактерий туберкулеза.  Обладает моющими и дезодорирующими свойствами, не вызывает коррозию. Быстрое обеззараживание;</t>
  </si>
  <si>
    <t>Должен содержать в своем составе в качестве действующих веществ (ДВ) алкилдиметилбензиламмоний хлорид – не менее 10±0,5%, глутаровый альдегид не более– 2,0±0,5%, глиоксаль – не менее 5,0±0,5%, а также функциональные добавки в виде поверхностно-активных веществ – 0,05-0,1%.  Универсальное действие (дезинфекция, ДВУ, ПСО, стерилизация). Эффективен в отношении мультирезистентных микобактерий туберкулеза.  Обладает моющими и дезодорирующими свойствами, не вызывает коррозию. Быстрое обеззараживание.</t>
  </si>
  <si>
    <t xml:space="preserve">Мыло жидкое с дезинфицирующим эффектом -   5,0  л ( с помповым  дозатором) </t>
  </si>
  <si>
    <t>В качестве активного вещества в своем составе средство содержит 5-хлор-2-(2,4-дихлорфенокси) фенол (триклозан) – не более 0,3%, а так же 2-феноксиэтанол, а так же синергетический комплекс из поверхностно-активных веществ (ПАВ), увлажняющих и ухаживающих за кожей компонентов, регулятор кислотности, загуститель, пищевой краситель (опционально), отдушку и воду. Жидкое мыло с дезинфицирующим эффектом - обладает выраженным моющим действием, смягчающими и увлажняющими кожу свойствами, пролонгированным антимикробным действием не менее 3 часов и применяется для гигиенической и санитарной обработки кожных покровов, а также профилактической дезинфекции предметов.)</t>
  </si>
  <si>
    <t>Антисептическое средство, раствор объемом 1,0 л****</t>
  </si>
  <si>
    <t>Антисептическое средство на основе 60,0±1% изопропилового спирта  и  10±1% н-пропилового спирта, функциональных добавок по уходу за кожей рук. Флакон полимерный 1,0 л цилиндрический с дозатором эйрлесс</t>
  </si>
  <si>
    <t>флакон полимерный</t>
  </si>
  <si>
    <t xml:space="preserve">Дезибокс
Новая концепция
профессиональной уборки и
обеззараживания
поверхностей
</t>
  </si>
  <si>
    <t>Основные характеристики Закрытая система с плотно закрывающейся крышкой и надежным клапаном дозатора салфеток.Диспенсер салфеток объемом 5 литров. Диспенсер салфеток из прочного пластика с крышкой-перфоратором.Экономия,надежность, простота в использовании Универсальность использования. Контроль за расходом рабочих растворов дезинфицирующих и моющих средств. Высокопрочные материалы и многоразовое использование.Защита от испарения и контаминации. Преимущества Система для многократного применения с возможностью маркировки. Позволяет минимизировать количество используемого раствора дезинфицирующего и моющего средства. Гарантия безопасного использования без разливов, испарения и контаминации рабочего раствора,дезинфицирующего средства</t>
  </si>
  <si>
    <t>ведро</t>
  </si>
  <si>
    <t>Салфетка
Новая концепция
профессиональной уборки и
обеззараживания
поверхностей для
ДЕЗИБОКС</t>
  </si>
  <si>
    <t>Основные характеристики Удобная форма использования и дозирования протирочных салфеток (салфетки из нетканого полотна). Количество салфеток в рулоне – 100 штук
Оптимальная система использования протирочных салфеток из нетканого материала для протирания
поверхностей Экономия, надежность, простота в использовании Универсальность использования
Контроль за расходом рабочих растворов дезинфицирующих и моющих средств
Оптимизация расхода салфеток для протирания Преимущества Позволяет минимизировать количество используемого раствора дезинфицирующего и моющего</t>
  </si>
  <si>
    <t>рулон салфеток</t>
  </si>
  <si>
    <t>Двуосновная соль гипохлорита кальция</t>
  </si>
  <si>
    <t>содержание активного хлора не менее 37%</t>
  </si>
  <si>
    <t>ВСЕГО:</t>
  </si>
  <si>
    <t>Руководитель</t>
  </si>
  <si>
    <t>Алимбаев Е.С.</t>
  </si>
  <si>
    <t>Зам. руководитель по леч проф работе</t>
  </si>
  <si>
    <t>Турлыбеков Б.К.</t>
  </si>
  <si>
    <t>Зам. руководительа по полик. работе</t>
  </si>
  <si>
    <t>Куралбаев Т.Ж.</t>
  </si>
  <si>
    <t>Главный бухгалтер</t>
  </si>
  <si>
    <t>Усманов У.К.</t>
  </si>
  <si>
    <t xml:space="preserve">Главный экономист </t>
  </si>
  <si>
    <t>Кулахметов М.М.</t>
  </si>
  <si>
    <t>Зав аптекой</t>
  </si>
  <si>
    <t>Ширмамедова С.Х.</t>
  </si>
  <si>
    <t>Зав. Лаборатории</t>
  </si>
  <si>
    <t>Жалгасбаева Г.М.</t>
  </si>
  <si>
    <t>Тримеперидин</t>
  </si>
  <si>
    <t>раствор для инъекций 2% 1 мл</t>
  </si>
  <si>
    <t>Фентанил</t>
  </si>
  <si>
    <t>раствор для инъекций 0,005% 2 мл</t>
  </si>
  <si>
    <t xml:space="preserve">Мыло жидкое с дезинфицирующим эффектом -   1  л ( с помповым  дозатором) </t>
  </si>
  <si>
    <t>Средство (концентрат) для дезинфекции и стерилизации ИМН, инструментов, эндоскопов, для проведения дезинфекции высокого уровня 50,0</t>
  </si>
  <si>
    <t>Наркотические средства ,психотропные вещества</t>
  </si>
  <si>
    <t>Амброксол</t>
  </si>
  <si>
    <t xml:space="preserve">раствор для приема внутрь и ингаляций 7,5мг/мл 100мл </t>
  </si>
  <si>
    <t>Аминовен Инфант</t>
  </si>
  <si>
    <t>раствор для инфузий, 10 %, 100 мл</t>
  </si>
  <si>
    <t>Атропин</t>
  </si>
  <si>
    <t>раствор для инъекций 1мг/мл</t>
  </si>
  <si>
    <t>Ацикловир</t>
  </si>
  <si>
    <t>порошок для приготовления раствора для инфузий 250 м</t>
  </si>
  <si>
    <t>Дигоксин</t>
  </si>
  <si>
    <t>раствор для инъекций  мл</t>
  </si>
  <si>
    <t>Иммуноглобулин человека нормальный [IgG+IgA+IgM]</t>
  </si>
  <si>
    <t>раствор для внутривенного введения 50 мг/мл 50 мл</t>
  </si>
  <si>
    <t xml:space="preserve">Норэпинефрин  </t>
  </si>
  <si>
    <t>концентрат для при готовления раствора для инфузий, 1 мг/мл, 4мл</t>
  </si>
  <si>
    <t xml:space="preserve">Протамина сульфат </t>
  </si>
  <si>
    <t>раствор для инъек_x0002_ций 1000 МЕ №1</t>
  </si>
  <si>
    <t>СМОФлипид</t>
  </si>
  <si>
    <t>эмульсия для инфузий, 20%, 100 мл</t>
  </si>
  <si>
    <t>Стерофундин</t>
  </si>
  <si>
    <t>раствор для инфузий 1000 мл</t>
  </si>
  <si>
    <t>Добутамин</t>
  </si>
  <si>
    <t>лиофилизат для приготовления раствора для инфузий 250 мг, 50 мл</t>
  </si>
  <si>
    <t>Сыворотка противостолбнячная</t>
  </si>
  <si>
    <t>Очищенная, концентрированная, жидкая, раствор  внутримышечного и подкожного ведения 3000 МЕ, амп 1 доза в комплекте с сывороткой лошадинной очищенной разведенной 1:100,   №5</t>
  </si>
  <si>
    <t>Питательная среда № 1 ГРМ</t>
  </si>
  <si>
    <t>для выращивания бактерий Агар бактериологический</t>
  </si>
  <si>
    <t xml:space="preserve">НвА 1 с  гликозированый гемоглобин </t>
  </si>
  <si>
    <t>для анализатора (Finecare)  № 25 в уп</t>
  </si>
  <si>
    <t>Тест полоски для определения Д-Димера</t>
  </si>
  <si>
    <t>Полоски для определения Тропонин-теста</t>
  </si>
  <si>
    <t>Сыворотка лошадиная нормальная</t>
  </si>
  <si>
    <t>для бактериологических питательных сред, 100мл</t>
  </si>
  <si>
    <t>Сыворотка  диагност сальмонелл поливалентные АВСДЕ</t>
  </si>
  <si>
    <t>для реакции агглютин</t>
  </si>
  <si>
    <t>Сыворотки дизентерийные поливалентные ФЗН</t>
  </si>
  <si>
    <t>Сыворотка диагност сальмонелл поливалентные  редких груп</t>
  </si>
  <si>
    <t>Бульон Сабуро</t>
  </si>
  <si>
    <t>сухой</t>
  </si>
  <si>
    <t>Коринебак агар</t>
  </si>
  <si>
    <t>Питательная среда для выделения коринебактерий</t>
  </si>
  <si>
    <t>Менинго агар</t>
  </si>
  <si>
    <t>Питательный агар для культивирования и выделения менингококков сухая</t>
  </si>
  <si>
    <t>Питательная среда № 14 ГРМ</t>
  </si>
  <si>
    <t>цитратный агар Симмонса</t>
  </si>
  <si>
    <t>Питательная среда № 2 ГРМ</t>
  </si>
  <si>
    <t>Сабуро для выращивания грибов</t>
  </si>
  <si>
    <t>Среда Гисса-ГРМ с маннитом</t>
  </si>
  <si>
    <t>Питательная среда для идентификации энтеробактерий сухая</t>
  </si>
  <si>
    <t>Среда Гисса–ГРМ с глюкозой</t>
  </si>
  <si>
    <t>Среда Пизу</t>
  </si>
  <si>
    <t>Питательная среда для идентификации коринебактерий по тесту расщепления цистина сухая</t>
  </si>
  <si>
    <t xml:space="preserve">Селенитовая среда </t>
  </si>
  <si>
    <t>бульон</t>
  </si>
  <si>
    <t xml:space="preserve">Среда тиогликолевая </t>
  </si>
  <si>
    <t xml:space="preserve">для  контроля,  стерильности </t>
  </si>
  <si>
    <t>Среда Кода, SDS-бульон</t>
  </si>
  <si>
    <t>Питательная среда для выделения и идентификации энтеробактерий  сухая (бульон Мак Конки)</t>
  </si>
  <si>
    <t>Среда Олькеницкого</t>
  </si>
  <si>
    <t>трехсахарный агар с солями железа – для выявления сероводорода и определения ферментации актозы,глюкозы,сахарозы</t>
  </si>
  <si>
    <t xml:space="preserve">Висмут-сульфит агар, </t>
  </si>
  <si>
    <t>для идентиф салмонел</t>
  </si>
  <si>
    <t xml:space="preserve">Плазма кроличья </t>
  </si>
  <si>
    <t xml:space="preserve">цитратная сухая 1мл №10 </t>
  </si>
  <si>
    <t>Стафилококк  агар</t>
  </si>
  <si>
    <t>Питательная среда  для выделение стафилококков сухая  по  250 гр</t>
  </si>
  <si>
    <t xml:space="preserve"> Агар Плоскирева-ГРМ</t>
  </si>
  <si>
    <t>Питательная среда для выделения шигелл и сальмонелл сухая 250гр</t>
  </si>
  <si>
    <t>Для выращивания бактерий Агар бактериологический</t>
  </si>
  <si>
    <t>Желчь  очищенная</t>
  </si>
  <si>
    <t>Крупного рогатого скота сухая 200гр</t>
  </si>
  <si>
    <t>Среда Ресселя</t>
  </si>
  <si>
    <t>Питательная среда для первичной идентификации энтеробактерий сухая</t>
  </si>
  <si>
    <t xml:space="preserve">Пептон ферментативный  </t>
  </si>
  <si>
    <t>питательная среда</t>
  </si>
  <si>
    <t>Питательная среда для культивирования гонокков, сухая</t>
  </si>
  <si>
    <t>ГНК-Агар</t>
  </si>
  <si>
    <t xml:space="preserve">Питатель.агар для культивиров-я микроорганизмов сухой </t>
  </si>
  <si>
    <t>ГРМ -агар</t>
  </si>
  <si>
    <t>Сыворотка положительная для определения сифилиса</t>
  </si>
  <si>
    <t>Предназначена для контроля правильности результатов при поставке реакций стандартного серологического комплекса на сифилис.10 амп*1 мл</t>
  </si>
  <si>
    <t>Сыворотка слабоположительная для определения сифилиса</t>
  </si>
  <si>
    <t>Сыворотка отрицательная  для определения сифилиса</t>
  </si>
  <si>
    <t>Молочная кислата 40 %</t>
  </si>
  <si>
    <t xml:space="preserve"> для исследования чесоточная клеща </t>
  </si>
  <si>
    <t>10%-20% Щелочь  (NaOH)№ 100</t>
  </si>
  <si>
    <t>для исследов дерматофит,дерматомикоз</t>
  </si>
  <si>
    <t>Бактериальный одноразовая игольчатая петля  стерильный</t>
  </si>
  <si>
    <t>для бак посева</t>
  </si>
  <si>
    <t xml:space="preserve"> Бактериальный зонд пампон с пробиркой  стерильный</t>
  </si>
  <si>
    <t>для отбора биологического материала</t>
  </si>
  <si>
    <t xml:space="preserve">Пипетка Пастера  стекляный </t>
  </si>
  <si>
    <t>6*230мм</t>
  </si>
  <si>
    <t>Агар Эндо-ГРМ</t>
  </si>
  <si>
    <t>для холодильника, тип ТС-7-М1 исп.6,Диапазон, С° -30…+30 Длина L, мм 130, 100108</t>
  </si>
  <si>
    <t xml:space="preserve">комнатный, тип ТС-7-М1 исп.1 (-20+70С) с поверкой </t>
  </si>
  <si>
    <t>Контур дыхательный для аппарата ИВЛ SLE 5000</t>
  </si>
  <si>
    <t xml:space="preserve">с параметрами диаметр ограничительного отверстия1,4 мм ,длина корпуса 1,5см .Внутренний диаметр шлангов 10мм,длина шлангов вдоха/выхода 1,6м, материал шлангов гладкоствольный Smoothbore,с проводом обогрева в канале вдоха ,с встроенным в жестком соединителе ,с двойной контактной группой и направляющим приливом ,с с портами на Y- образном жестком угловом соединителе на пациента и в канале вдоха с герметизирующими ''not loosing ''заглушками ,снабжённым внутренней тест защитной загулушкой ,с разборным самогерметизирующимся влагосборником,клапан влагосборника пружинный шариковый ,обеспечивающий герметизацию воздушного канала при любом положении влагосборника ,с эластомерным соединителем 15 f подсоединение к аппарату , с дополнительном шлангом с соединителями эластомерным 15 F, комплектом принадлежностей в составе; жесткий соединитель 22-М -22М /15 F 2 штуки ,соединитель 15f .T –образный соединитель 8,5М-порт с угловым соединителем порт луер лок с герметизирующими ‘’notlosing '' заглушкой -8,5 f для гибкого соединителя </t>
  </si>
  <si>
    <t>Контур дыхательный для аппарата Bellavista</t>
  </si>
  <si>
    <t>Одноразовые наборы дыхательных контуров для аппарата ИВЛ Bellavista.
В наборах наблюдаемых комплектов дых. шлангов, наблюдения за газовой, дыхательной смесью, дыхательных мешков и тепловлагообменных фильтров.
Размеры: Взрослые - 22 мм. Детские - 15 мм. Неонатальные - 10 мм.</t>
  </si>
  <si>
    <t>Комплект для  аппарата SIPAP 1000</t>
  </si>
  <si>
    <t>Контуры для СИПАП с камерой УвлО2. Контур неонатальный пациента с проводом обогрева с самозаполняющейся банкой для увлажнителя с переходниками для nCPAP аппарата. 10 шт. REF 1207 MKI. Контур пациента неонатальный предназначен для обеспечения смесью медицинских газов в отделениях детской реанимации и ПИТ путем передачи и поддержания постоянного положительного давления от СРАРа к пациенту. Применяемые адаптеры обеспечивают герметичность и исключают утечку медицинских газов. Контурная схема состоит из: - газовый контур соединяющий СРАР с увлажнителем 50см ± 50мм на обоих концах выход 22F; - соединительный контур вдоха с проводом нагрева для линии увлажнитель-пациент 1,10м ± 50мм c соединительным адаптерами 7,4М и 22F; - дополнительный контур к линии вдоха увлажнитель-пациент, 25см ±20мм с соединительными адаптерами; - силиконовый контур-линия мониторинга давления, 1,8м ±50мм на обоих концах Луер адаптеры; - набор дополнительных соединительных адаптеров: ТPR-адаптер 10ммF и 22mmMх15mmM ; -провод нагрева с двумя портами для температурных датчиков; -наличие адаптера для провода нагрева для совместимости с Fisher&amp;Paikel и WILAmed; -банка увлажнителя с объемом 53-130мл с линией для самозаполнения, двумя выходами для соединения с контурами. Эластичная линейка для удобства использования при выборе и подборе размеров шапочек пациентов с тесемками для крепления генераторов, назальных канюль, неонатальных масок. Форма контура: гофра Материалы используемые в контурной схеме: полипропилен, полиэтилен, медицинский силикон, термопластик, ABS, PC. Стерильно, для одноразового применения, упаковка индивидуальная</t>
  </si>
  <si>
    <t xml:space="preserve"> Набор периферически вводимого ЦВК (1Fr / 28G)</t>
  </si>
  <si>
    <t>Набор периферически вводимого ЦВК (1Fr / 28G)
Для долговременного венозного доступа у недоношенных детейс малой массой тела (менее 800 г.), предназначен дляпарентерального питания, введения лекарствХарактеристики катетера:· рентгеноконтрастный· маркировка каждый сантиметр· дистальный кончик черного цвета, для однозначногоопределения полного извлечения катетера· крылышки для фиксации· встроенная удлинительная трубка· наличие зажима на удлинительной трубке длина встроенной удлинительной трубки  (DM) — 8 см· внутренний диаметр удлинительной трубки 0,5 мм· внешний диаметр удлинительной трубки 1,6 мм· внутренний диаметр катетера 0,17 мм· внешний диаметр катетера 0, 35 мм· длина катетера 20 см· объем заполнения катетера 0,09 мл· скорость потока через катетер (при давлении 1 бар) 0,7мл/мин. Характеристики интродьюсера:· тип интродьюсера — расщепляемая игла, удаляемаяпосле ввода катетера· внешний диаметр интродьюсера — 0,7 мм/24G· длина интродьюсера 19 мм.Комплект поставки· 1 полиуретановый рентгеноконтрастный катетер· интродьюсер — расщепляемая игла 24G· измерительная лента.</t>
  </si>
  <si>
    <t>Трехходовой краник</t>
  </si>
  <si>
    <t>Блок из трехходового и двухходового крана, в различных вариантах исполнения,
одноразового применения</t>
  </si>
  <si>
    <t>Контур пациента для SLE1000 nCPAP:
- Генератор со спиральной нагревательной проволокой Fisher &amp;
Paykel RT324 контур пациента - 1 шт;
- Назальная канюля (XS) - 1 шт; - Назальная канюля (S) - 1 шт; - Назальная канюля (М) - 1 шт;- Назальная канюля (L) - 1 шт;
- Шапочка (цвет: розовый, размер: 0) - 1 шт;- Шапочка (цвет: желтый, размер: 2) - 1 шт;- Шапочка (цвет: золотой, размер: 4) - 1 шт;- Шапочка (цвет: бордовый, размер: 6) - 1 шт.</t>
  </si>
  <si>
    <t>Генератор со спиральной нагревательной проволокой Fisher &amp;
Paykel RT324 контур пациента - 1 шт;
- Назальная канюля (XS) - 1 шт; - Назальная канюля (S) - 1 шт;- Назальная канюля (М) - 1 шт;
- Назальная канюля (L) - 1 шт;  Шапочка (цвет: розовый, размер: 0) - 1 шт;
- Шапочка (цвет: желтый, размер: 2) - 1 шт;- Шапочка (цвет: золотой, размер: 4) - 1 шт;- Шапочка (цвет: бордовый, размер: 6) - 1 шт</t>
  </si>
  <si>
    <t>Датчики SpO2 для мониторов IntelliVue MP5</t>
  </si>
  <si>
    <t xml:space="preserve">неонатальный </t>
  </si>
  <si>
    <t>Датчик для монитора пациента BM5 (Bionet, Южная Корея)</t>
  </si>
  <si>
    <t>Многофункциональный специализированный монитор для специализированных отделений реанимаций и палат интенсивной терапии: для палат интенсивной терапии при отделениях нейрохирургии и общей хирургии, кардиореанимации. Имеет предустановленные профили для новорожденных</t>
  </si>
  <si>
    <t>Титановые клипсы</t>
  </si>
  <si>
    <t xml:space="preserve">Титановые клипсы для лигирования сосудов и тканей №10 </t>
  </si>
  <si>
    <t>Лигирующая клипса Титановая</t>
  </si>
  <si>
    <t>Лигирующая клипса Титановая Horizon Medium №6 Teleflex Medical/США</t>
  </si>
  <si>
    <t>Зонд Блэкмора</t>
  </si>
  <si>
    <t>Зонд сликоновый для остановки кровотечения из вен пишевода, варикозно расширенных вен при портальной гипертензии ирургических отд. Зонд выполнен в виде гладкой трехканальной трубки. Имеющей с одно конца наконечника и два фиксировано раздлувающихся баллона, а другого конца-узел разведения каналов зондов, наружный 0 трубчатаго элемента. Длина баллона раздутом состоянии ЗСКП 18-16мм, 1000мм не менее м 30мм</t>
  </si>
  <si>
    <t>Зонд Шалькова</t>
  </si>
  <si>
    <t>Зонд сликоновый для декомпрессии желудочно-кишечного тракта, №24 длина 3000мм. Имеет 25 отверстии расположенные по спирали</t>
  </si>
  <si>
    <t>Датчик пульсоксиметрический SpO2 Philips Intellivue MP20</t>
  </si>
  <si>
    <t>неонатальный М1193А</t>
  </si>
  <si>
    <t>Датчики SpO2 для мониторов Bionet BM3</t>
  </si>
  <si>
    <t>неонатальный- 6шт, взрорслый-2 шт</t>
  </si>
  <si>
    <t>Датчики SpO2 для мониторов Bionet BM7</t>
  </si>
  <si>
    <t>неонатальный- 2шт, взрорслый-2 шт</t>
  </si>
  <si>
    <t>Пластырь для фиксации катетеров/канюль внутривенных на нетканой основе Bioplatax® 6х8см, стерильный</t>
  </si>
  <si>
    <t>Для периферических (внутривенных) катетеров для детей</t>
  </si>
  <si>
    <t>Повязка прозрачная Tegaderm  размер 5х5,7см  1610W</t>
  </si>
  <si>
    <t>Повязка Tegaderm I.V. (с U-образным вырезом) с аппликацией "Мишки" производителя 3М, 5 см  х 5,7 см  
Для периферических (внутривенных) катетеров для детей</t>
  </si>
  <si>
    <t>Мини-Спайк, фильтр-канюля для аспирации и инъекции в мультидозные флаконы, стандартный наконечник с антибактериальным воздушным фильтром 0.45 μм, зеленый</t>
  </si>
  <si>
    <t>Мини-Спайк Хемо предназначен для аспирации и инъекции цитостатиков из флаконов или пластиковых контейнеров.</t>
  </si>
  <si>
    <t>Закрытая аспирационная система с автоматической промывкой 72 часа с Y-L образными адаптером 15 мм,  гибкой трубкой 22 мм (Неонатальный, Детей, Взрослых) Размер: 5, 6, 7, 8, 10, 12, 14, 16 для эндотрахеальный трубок длиной 600mm</t>
  </si>
  <si>
    <t xml:space="preserve">Закрытая аспирационная система на 72 часа для эндотрахеальной трубки: 5, 6, 7, 8, 10, 12, 14, 16 FR, с Y-L образными адаптерами, цветовым делением, с клапаном контроля вакуума. Стерильно. Код: MC-02449 , MC-07212, MC-07213
Размер, Fr-5, 6, 7, 8, 10, 12, 14, 16 Fr.  Устанавливается на срок до 72 часов. Метрический аспирационный катетер с рентгенконтрастными метками, помещенный в тонкий полупрозрачный защитный полиэтиленовый рукав для сохранения стерильности катетера до введения и для препятствия распространению внутрибольничной инфекции. На аспирационном катетере нанесена черная маркировка, которая позволяет медицинскому персоналу свидетельствовать о полном извлечении катетера из эндотрахеальной (трахеостомической) трубки, предотвращая утечку дыхательной смеси в полость защитного чехла катетера. Кончик аспирационного катетера атравматический, что предотвращает повреждение слизистой оболочки трахеи и бронхов. На проксимальном окончании системы расположен двойной коннектор для соединения системы с трубкой и контуром дыхательным. Коннектор прозрачный, что позволяет контролировать глубину введения и наличие отделяемого секрета. На проксимальной части системы находится шарнирное соединение, что облегчает введение катетера, предупреждает чрезмерное давление на дыхательные пути пациента и минимизирует сопротивление воздушному потоку. На коннекторе расположена трубка с портом и крышкой для введения лекарств (MDI-порт). На коннекторе также расположен ирригационный порт для промывания катетера физиологическим раствором после санации для удаления вязкой мокроты и предотвращения его обтурации. Порт снабжен защитным механизмом. На дистальном конце системы расположен клапан контроля вакуума, который обеспечивает контроль и управление процессом санации трахеи. Кнопка контроля вакуума имеет округлую форму поворотного типа с возможность блокировки, тем самым предотвращает несанкционированное срабатывание системы. Универсальный коннектор источника вакуума сочетается с любыми системами, предназначенными для вакуум-аспирации мокроты. U-образный съемник для помощи в безопасном отсоединении системы от эндотрахеальной или трахеостомической трубки. Этикетка пациента с наклейками с указанием дня недели. Система снабжена механизмом защиты от случайной активации.
1. Коннектор
2. Т-коннектор
3. Клапан-задвижка
4. Трубка порта подачи лекарства
5. Корпус скользящего клапана
6. Держатель поворотного разъема для дыхательного контура
7. Поворотный разъем для дыхательного контура
8. Силиконовая прокладка для клапана- задвижки
9. Передний разъем
10. Промывочная камера
11. Уплотнительное кольцо
12. Цветная метка
13. Аспирационный катетер
14. Защитный рукав
15. Задний разъем
16. Колпачок штуцера
17. Штуцер
18. Пружина клапана контроля
19. Клапан контроля
20. Крышка клапана контроля
21. Задняя крышка клапана контроля
22. Прокладка клапана контроля. Для использования с трубками размером 7, 7.5,8, 8.5
22. Прокладка клапана контроля
</t>
  </si>
  <si>
    <t>Лимонная кислота</t>
  </si>
  <si>
    <t>лимонная кислота</t>
  </si>
  <si>
    <t>Шприц инсулиновый</t>
  </si>
  <si>
    <t>Бинт стерильный 14смх7м (19*15см) Biotendax®</t>
  </si>
  <si>
    <t>стерильный</t>
  </si>
  <si>
    <t>Бинт нестерильный 14смх7м (19*15см) Biotendax®</t>
  </si>
  <si>
    <t>нестерильный</t>
  </si>
  <si>
    <t xml:space="preserve">Заявка на  лекарственных средств профилактических (иммунобиологических, диагностических, дезинфицирующих) препаратов, изделий медицинского назначения на 2023 год   </t>
  </si>
  <si>
    <t>Условие поставки</t>
  </si>
  <si>
    <t>Место поставки</t>
  </si>
  <si>
    <t>Место условие поставки</t>
  </si>
  <si>
    <t>Срок поставки</t>
  </si>
  <si>
    <t>аванс 0 %</t>
  </si>
  <si>
    <t>ГКП на ПХВ "Сайрамскаяцентральная районная больница"</t>
  </si>
  <si>
    <t>до склада заказчика</t>
  </si>
  <si>
    <t>по заявке заказчика до 31 декабря 2022 года</t>
  </si>
  <si>
    <r>
      <t xml:space="preserve">Тепловлагообменник Hydro-Trach T (искусственный нос) с шарнирным кислородным портом для пациентов с трахеостомой и кислородная трубка постоянного сечения. В конструкции имеется вспененный фильтр, который отвечает за увлажнение, согревание и очистку воздуха. Разъем у тепловлагообменника стандартный, 15 мм, который подходит для большинства канюль и трахеостомических трубок. Устройство является одноразовым, стерилизации не подлежит. Кислородная трубка 1,8 м не содержит латекса в составе, поэтому подходит для аллергиков. Она гибкая, но прочная, стойкая к перекручиванию и сгибанию. </t>
    </r>
    <r>
      <rPr>
        <b/>
        <sz val="14"/>
        <color rgb="FF2A2C30"/>
        <rFont val="Times New Roman"/>
        <family val="1"/>
        <charset val="204"/>
      </rPr>
      <t>Технические характеристики</t>
    </r>
    <r>
      <rPr>
        <sz val="14"/>
        <color rgb="FF2A2C30"/>
        <rFont val="Times New Roman"/>
        <family val="1"/>
        <charset val="204"/>
      </rPr>
      <t>:
Сопротивление потоку при 30л/мин - 0,2 см H2O; Сопротивление потоку при 60л/мин - 0,7 см H2O;
Сжимаемый объем - 19 мл; Вес - 8 г; Соединители - 15F; Минимальный дыхательный объем - &gt;60 мл.</t>
    </r>
  </si>
</sst>
</file>

<file path=xl/styles.xml><?xml version="1.0" encoding="utf-8"?>
<styleSheet xmlns="http://schemas.openxmlformats.org/spreadsheetml/2006/main">
  <fonts count="16">
    <font>
      <sz val="11"/>
      <color theme="1"/>
      <name val="Calibri"/>
      <family val="2"/>
      <charset val="204"/>
      <scheme val="minor"/>
    </font>
    <font>
      <b/>
      <sz val="16"/>
      <color theme="1"/>
      <name val="Times New Roman"/>
      <family val="1"/>
      <charset val="204"/>
    </font>
    <font>
      <sz val="11"/>
      <color theme="1"/>
      <name val="Times New Roman"/>
      <family val="1"/>
      <charset val="204"/>
    </font>
    <font>
      <b/>
      <sz val="15"/>
      <color theme="1"/>
      <name val="Times New Roman"/>
      <family val="1"/>
      <charset val="204"/>
    </font>
    <font>
      <b/>
      <sz val="14"/>
      <color theme="1"/>
      <name val="Times New Roman"/>
      <family val="1"/>
      <charset val="204"/>
    </font>
    <font>
      <sz val="14"/>
      <color theme="1"/>
      <name val="Times New Roman"/>
      <family val="1"/>
      <charset val="204"/>
    </font>
    <font>
      <sz val="14"/>
      <name val="Times New Roman"/>
      <family val="1"/>
      <charset val="204"/>
    </font>
    <font>
      <sz val="14"/>
      <color rgb="FFFF0000"/>
      <name val="Times New Roman"/>
      <family val="1"/>
      <charset val="204"/>
    </font>
    <font>
      <sz val="11"/>
      <color indexed="8"/>
      <name val="Calibri"/>
      <family val="2"/>
      <charset val="204"/>
    </font>
    <font>
      <b/>
      <sz val="18"/>
      <color indexed="8"/>
      <name val="Times New Roman"/>
      <family val="1"/>
      <charset val="204"/>
    </font>
    <font>
      <sz val="18"/>
      <color theme="1"/>
      <name val="Times New Roman"/>
      <family val="1"/>
      <charset val="204"/>
    </font>
    <font>
      <b/>
      <sz val="11"/>
      <color theme="1"/>
      <name val="Times New Roman"/>
      <family val="1"/>
      <charset val="204"/>
    </font>
    <font>
      <sz val="18"/>
      <color indexed="8"/>
      <name val="Calibri"/>
      <family val="2"/>
      <charset val="204"/>
    </font>
    <font>
      <b/>
      <sz val="14"/>
      <color rgb="FF2A2C30"/>
      <name val="Times New Roman"/>
      <family val="1"/>
      <charset val="204"/>
    </font>
    <font>
      <sz val="14"/>
      <color rgb="FF2A2C30"/>
      <name val="Times New Roman"/>
      <family val="1"/>
      <charset val="204"/>
    </font>
    <font>
      <sz val="14"/>
      <color theme="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s>
  <borders count="19">
    <border>
      <left/>
      <right/>
      <top/>
      <bottom/>
      <diagonal/>
    </border>
    <border>
      <left style="thin">
        <color indexed="64"/>
      </left>
      <right style="thin">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s>
  <cellStyleXfs count="2">
    <xf numFmtId="0" fontId="0" fillId="0" borderId="0"/>
    <xf numFmtId="0" fontId="8" fillId="0" borderId="0"/>
  </cellStyleXfs>
  <cellXfs count="93">
    <xf numFmtId="0" fontId="0" fillId="0" borderId="0" xfId="0"/>
    <xf numFmtId="0" fontId="2" fillId="0" borderId="0" xfId="0" applyFont="1"/>
    <xf numFmtId="0" fontId="2" fillId="0" borderId="0" xfId="0" applyFont="1" applyAlignment="1">
      <alignment horizontal="center" vertical="center"/>
    </xf>
    <xf numFmtId="0" fontId="2" fillId="2" borderId="0" xfId="0" applyFont="1" applyFill="1"/>
    <xf numFmtId="0" fontId="5"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5" fillId="4"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4" borderId="1" xfId="0" applyFont="1" applyFill="1" applyBorder="1" applyAlignment="1">
      <alignment horizontal="center" vertical="center"/>
    </xf>
    <xf numFmtId="0" fontId="5"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6" fillId="2" borderId="2"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6" fillId="2" borderId="2" xfId="0" applyFont="1" applyFill="1" applyBorder="1" applyAlignment="1">
      <alignment horizontal="center" vertical="center" wrapText="1"/>
    </xf>
    <xf numFmtId="2" fontId="6" fillId="0" borderId="3" xfId="0" applyNumberFormat="1" applyFont="1" applyFill="1" applyBorder="1" applyAlignment="1" applyProtection="1">
      <alignment horizontal="center" vertical="center" wrapText="1"/>
    </xf>
    <xf numFmtId="2" fontId="2" fillId="0" borderId="0" xfId="0" applyNumberFormat="1" applyFont="1" applyAlignment="1">
      <alignment horizontal="center"/>
    </xf>
    <xf numFmtId="0" fontId="2" fillId="0" borderId="0" xfId="0" applyFont="1" applyAlignment="1">
      <alignment vertical="center"/>
    </xf>
    <xf numFmtId="0" fontId="9" fillId="0" borderId="0" xfId="1" applyFont="1" applyAlignment="1">
      <alignment vertical="center"/>
    </xf>
    <xf numFmtId="0" fontId="10" fillId="0" borderId="0" xfId="0" applyFont="1" applyAlignment="1">
      <alignment vertical="center"/>
    </xf>
    <xf numFmtId="0" fontId="2" fillId="2" borderId="0" xfId="0" applyFont="1" applyFill="1" applyAlignment="1">
      <alignment vertical="center"/>
    </xf>
    <xf numFmtId="2" fontId="11" fillId="0" borderId="0" xfId="0" applyNumberFormat="1" applyFont="1" applyFill="1" applyAlignment="1">
      <alignment horizontal="center" vertical="center"/>
    </xf>
    <xf numFmtId="0" fontId="12" fillId="0" borderId="0" xfId="1" applyFont="1" applyAlignment="1">
      <alignment vertical="center"/>
    </xf>
    <xf numFmtId="2" fontId="5" fillId="0" borderId="10" xfId="0" applyNumberFormat="1" applyFont="1" applyFill="1" applyBorder="1" applyAlignment="1">
      <alignment horizontal="center" vertical="center"/>
    </xf>
    <xf numFmtId="0" fontId="4" fillId="4" borderId="1" xfId="0" applyFont="1" applyFill="1" applyBorder="1" applyAlignment="1">
      <alignment horizontal="center" vertical="center"/>
    </xf>
    <xf numFmtId="2" fontId="4" fillId="4" borderId="10" xfId="0" applyNumberFormat="1" applyFont="1" applyFill="1" applyBorder="1" applyAlignment="1">
      <alignment horizontal="center" vertical="center"/>
    </xf>
    <xf numFmtId="0" fontId="2" fillId="2" borderId="2" xfId="0" applyFont="1" applyFill="1" applyBorder="1"/>
    <xf numFmtId="0" fontId="5" fillId="0"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4" fillId="2" borderId="2" xfId="0" applyFont="1" applyFill="1" applyBorder="1" applyAlignment="1" applyProtection="1">
      <alignment horizontal="center" vertical="top" wrapText="1"/>
    </xf>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top" wrapText="1"/>
    </xf>
    <xf numFmtId="4" fontId="4" fillId="3" borderId="2" xfId="0" applyNumberFormat="1" applyFont="1" applyFill="1" applyBorder="1" applyAlignment="1">
      <alignment horizontal="center" vertical="top" wrapText="1"/>
    </xf>
    <xf numFmtId="4" fontId="4" fillId="3" borderId="2"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0" fontId="2" fillId="0" borderId="2" xfId="0" applyFont="1" applyBorder="1"/>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2" xfId="0" applyFont="1" applyFill="1" applyBorder="1" applyAlignment="1" applyProtection="1">
      <alignment horizontal="center" vertical="center" wrapText="1"/>
    </xf>
    <xf numFmtId="0" fontId="3" fillId="2" borderId="2" xfId="0" applyFont="1" applyFill="1" applyBorder="1" applyAlignment="1">
      <alignment horizontal="center" vertical="center" wrapText="1"/>
    </xf>
    <xf numFmtId="0" fontId="2" fillId="2" borderId="2" xfId="0" applyFont="1" applyFill="1" applyBorder="1"/>
    <xf numFmtId="0" fontId="1" fillId="2" borderId="0" xfId="0" applyFont="1" applyFill="1" applyAlignment="1">
      <alignment horizontal="center" vertical="center" wrapText="1"/>
    </xf>
    <xf numFmtId="0" fontId="5" fillId="0" borderId="3" xfId="0" applyFont="1" applyFill="1" applyBorder="1" applyAlignment="1">
      <alignment horizontal="center" vertical="center"/>
    </xf>
    <xf numFmtId="2" fontId="5" fillId="0" borderId="16" xfId="0" applyNumberFormat="1" applyFont="1" applyFill="1" applyBorder="1" applyAlignment="1">
      <alignment horizontal="center" vertical="center"/>
    </xf>
    <xf numFmtId="0" fontId="5" fillId="0" borderId="2" xfId="0" applyFont="1" applyFill="1" applyBorder="1" applyAlignment="1">
      <alignment horizontal="center" vertical="center"/>
    </xf>
    <xf numFmtId="2" fontId="6" fillId="0" borderId="2" xfId="0" applyNumberFormat="1" applyFont="1" applyFill="1" applyBorder="1" applyAlignment="1" applyProtection="1">
      <alignment horizontal="center" vertical="center" wrapText="1"/>
    </xf>
    <xf numFmtId="0" fontId="5" fillId="2" borderId="3" xfId="0" applyFont="1" applyFill="1" applyBorder="1" applyAlignment="1">
      <alignment horizontal="center" vertical="center" wrapText="1"/>
    </xf>
    <xf numFmtId="2" fontId="6" fillId="2" borderId="2" xfId="0" applyNumberFormat="1" applyFont="1" applyFill="1" applyBorder="1" applyAlignment="1" applyProtection="1">
      <alignment horizontal="center" vertical="center" wrapText="1"/>
    </xf>
    <xf numFmtId="0" fontId="6" fillId="0"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4" borderId="4" xfId="0" applyFont="1" applyFill="1" applyBorder="1" applyAlignment="1">
      <alignment horizontal="center" vertical="center"/>
    </xf>
    <xf numFmtId="2" fontId="4" fillId="4" borderId="17" xfId="0" applyNumberFormat="1" applyFont="1" applyFill="1" applyBorder="1" applyAlignment="1">
      <alignment horizontal="center" vertical="center"/>
    </xf>
    <xf numFmtId="0" fontId="4" fillId="3"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2" fontId="5" fillId="0" borderId="14" xfId="0" applyNumberFormat="1" applyFont="1" applyFill="1" applyBorder="1" applyAlignment="1">
      <alignment horizontal="center" vertical="center"/>
    </xf>
    <xf numFmtId="0" fontId="5" fillId="0" borderId="2" xfId="0" applyFont="1" applyFill="1" applyBorder="1" applyAlignment="1" applyProtection="1">
      <alignment horizontal="center" vertical="center" wrapText="1"/>
    </xf>
    <xf numFmtId="2" fontId="5" fillId="0" borderId="2"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5" fillId="0" borderId="7" xfId="0" applyFont="1" applyFill="1" applyBorder="1" applyAlignment="1" applyProtection="1">
      <alignment horizontal="center" vertical="center" wrapText="1"/>
    </xf>
    <xf numFmtId="3" fontId="5" fillId="2"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xf>
    <xf numFmtId="2" fontId="5" fillId="0" borderId="2" xfId="0" applyNumberFormat="1"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1" fontId="5" fillId="0" borderId="2" xfId="0" applyNumberFormat="1" applyFont="1" applyFill="1" applyBorder="1" applyAlignment="1" applyProtection="1">
      <alignment horizontal="center" vertical="center" wrapText="1"/>
    </xf>
    <xf numFmtId="2" fontId="5" fillId="0" borderId="14" xfId="0" applyNumberFormat="1" applyFont="1" applyFill="1" applyBorder="1" applyAlignment="1" applyProtection="1">
      <alignment horizontal="center" vertical="center" wrapText="1"/>
    </xf>
    <xf numFmtId="2" fontId="5" fillId="0" borderId="3" xfId="0" applyNumberFormat="1" applyFont="1" applyFill="1" applyBorder="1" applyAlignment="1" applyProtection="1">
      <alignment horizontal="center" vertical="center" wrapText="1"/>
    </xf>
    <xf numFmtId="2" fontId="5" fillId="0" borderId="9" xfId="0" applyNumberFormat="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4" borderId="0" xfId="0" applyFont="1" applyFill="1" applyAlignment="1">
      <alignment horizontal="center" vertical="center"/>
    </xf>
    <xf numFmtId="0" fontId="5" fillId="3" borderId="18" xfId="0" applyFont="1" applyFill="1" applyBorder="1" applyAlignment="1">
      <alignment horizontal="center" vertical="center"/>
    </xf>
    <xf numFmtId="0" fontId="5" fillId="3" borderId="0" xfId="0" applyFont="1" applyFill="1" applyAlignment="1">
      <alignment horizontal="center" vertical="center"/>
    </xf>
    <xf numFmtId="0" fontId="5" fillId="4" borderId="6" xfId="0" applyFont="1" applyFill="1" applyBorder="1" applyAlignment="1">
      <alignment horizontal="center" vertical="center"/>
    </xf>
    <xf numFmtId="0" fontId="5" fillId="0" borderId="0" xfId="0" applyFont="1" applyAlignment="1">
      <alignment horizontal="center" vertical="center"/>
    </xf>
    <xf numFmtId="0" fontId="5" fillId="3" borderId="1" xfId="0" applyFont="1" applyFill="1" applyBorder="1" applyAlignment="1">
      <alignment horizontal="center" vertical="center"/>
    </xf>
    <xf numFmtId="0" fontId="5" fillId="3" borderId="10" xfId="0" applyFont="1" applyFill="1" applyBorder="1" applyAlignment="1">
      <alignment horizontal="center" vertical="center"/>
    </xf>
    <xf numFmtId="0" fontId="7" fillId="0" borderId="0" xfId="0" applyFont="1" applyFill="1" applyAlignment="1">
      <alignment horizontal="center" vertical="center"/>
    </xf>
    <xf numFmtId="0" fontId="5" fillId="0" borderId="6" xfId="0" applyFont="1" applyFill="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5" fillId="0" borderId="2" xfId="0" applyFont="1" applyBorder="1" applyAlignment="1">
      <alignment horizontal="center" vertical="center"/>
    </xf>
  </cellXfs>
  <cellStyles count="2">
    <cellStyle name="Обычный" xfId="0" builtinId="0"/>
    <cellStyle name="Обычный_Лис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528"/>
  <sheetViews>
    <sheetView tabSelected="1" zoomScale="70" zoomScaleNormal="70" workbookViewId="0">
      <selection activeCell="R14" sqref="R14"/>
    </sheetView>
  </sheetViews>
  <sheetFormatPr defaultRowHeight="15"/>
  <cols>
    <col min="1" max="1" width="10.7109375" style="1" customWidth="1"/>
    <col min="2" max="2" width="51.42578125" style="1" customWidth="1"/>
    <col min="3" max="3" width="84.7109375" style="1" customWidth="1"/>
    <col min="4" max="4" width="15" style="1" customWidth="1"/>
    <col min="5" max="5" width="13.7109375" style="1" customWidth="1"/>
    <col min="6" max="6" width="23" style="3" customWidth="1"/>
    <col min="7" max="7" width="29.5703125" style="1" customWidth="1"/>
    <col min="8" max="11" width="14.42578125" style="1" customWidth="1"/>
    <col min="12" max="16384" width="9.140625" style="1"/>
  </cols>
  <sheetData>
    <row r="1" spans="1:11" ht="48" customHeight="1">
      <c r="A1" s="43" t="s">
        <v>930</v>
      </c>
      <c r="B1" s="43"/>
      <c r="C1" s="43"/>
      <c r="D1" s="43"/>
      <c r="E1" s="43"/>
      <c r="F1" s="43"/>
      <c r="G1" s="43"/>
      <c r="H1" s="43"/>
      <c r="I1" s="43"/>
      <c r="J1" s="43"/>
      <c r="K1" s="43"/>
    </row>
    <row r="2" spans="1:11" ht="36.75" customHeight="1">
      <c r="A2" s="39" t="s">
        <v>0</v>
      </c>
      <c r="B2" s="39"/>
      <c r="C2" s="39"/>
      <c r="D2" s="39"/>
      <c r="E2" s="39"/>
      <c r="F2" s="39"/>
      <c r="G2" s="39"/>
      <c r="H2" s="39"/>
      <c r="I2" s="39"/>
      <c r="J2" s="39"/>
      <c r="K2" s="39"/>
    </row>
    <row r="3" spans="1:11" s="2" customFormat="1" ht="32.25" customHeight="1">
      <c r="A3" s="40" t="s">
        <v>1</v>
      </c>
      <c r="B3" s="41" t="s">
        <v>2</v>
      </c>
      <c r="C3" s="41" t="s">
        <v>3</v>
      </c>
      <c r="D3" s="41" t="s">
        <v>4</v>
      </c>
      <c r="E3" s="33" t="s">
        <v>5</v>
      </c>
      <c r="F3" s="33" t="s">
        <v>6</v>
      </c>
      <c r="G3" s="33" t="s">
        <v>7</v>
      </c>
      <c r="H3" s="33" t="s">
        <v>931</v>
      </c>
      <c r="I3" s="33" t="s">
        <v>932</v>
      </c>
      <c r="J3" s="33" t="s">
        <v>933</v>
      </c>
      <c r="K3" s="33" t="s">
        <v>934</v>
      </c>
    </row>
    <row r="4" spans="1:11" s="2" customFormat="1" ht="49.5" customHeight="1">
      <c r="A4" s="34"/>
      <c r="B4" s="34"/>
      <c r="C4" s="34"/>
      <c r="D4" s="41"/>
      <c r="E4" s="33"/>
      <c r="F4" s="42"/>
      <c r="G4" s="34"/>
      <c r="H4" s="34"/>
      <c r="I4" s="34"/>
      <c r="J4" s="34"/>
      <c r="K4" s="34"/>
    </row>
    <row r="5" spans="1:11" s="3" customFormat="1" ht="32.25" customHeight="1">
      <c r="A5" s="28"/>
      <c r="B5" s="29" t="s">
        <v>8</v>
      </c>
      <c r="C5" s="30"/>
      <c r="D5" s="30"/>
      <c r="E5" s="31"/>
      <c r="F5" s="31"/>
      <c r="G5" s="32"/>
      <c r="H5" s="25"/>
      <c r="I5" s="25"/>
      <c r="J5" s="25"/>
      <c r="K5" s="25"/>
    </row>
    <row r="6" spans="1:11" s="79" customFormat="1" ht="32.25" customHeight="1">
      <c r="A6" s="44">
        <v>1</v>
      </c>
      <c r="B6" s="26" t="s">
        <v>9</v>
      </c>
      <c r="C6" s="26" t="s">
        <v>10</v>
      </c>
      <c r="D6" s="26" t="s">
        <v>11</v>
      </c>
      <c r="E6" s="14">
        <v>42.64</v>
      </c>
      <c r="F6" s="27">
        <v>50</v>
      </c>
      <c r="G6" s="45">
        <f>F6*E6</f>
        <v>2132</v>
      </c>
      <c r="H6" s="35" t="s">
        <v>935</v>
      </c>
      <c r="I6" s="35" t="s">
        <v>936</v>
      </c>
      <c r="J6" s="35" t="s">
        <v>937</v>
      </c>
      <c r="K6" s="35" t="s">
        <v>938</v>
      </c>
    </row>
    <row r="7" spans="1:11" s="79" customFormat="1" ht="33.75" customHeight="1">
      <c r="A7" s="46">
        <v>2</v>
      </c>
      <c r="B7" s="26" t="s">
        <v>12</v>
      </c>
      <c r="C7" s="26" t="s">
        <v>13</v>
      </c>
      <c r="D7" s="26" t="s">
        <v>14</v>
      </c>
      <c r="E7" s="47">
        <v>2.0699999999999998</v>
      </c>
      <c r="F7" s="4">
        <v>1500</v>
      </c>
      <c r="G7" s="45">
        <f t="shared" ref="G7:G58" si="0">F7*E7</f>
        <v>3104.9999999999995</v>
      </c>
      <c r="H7" s="35"/>
      <c r="I7" s="35"/>
      <c r="J7" s="35"/>
      <c r="K7" s="35"/>
    </row>
    <row r="8" spans="1:11" s="79" customFormat="1" ht="30" customHeight="1">
      <c r="A8" s="46">
        <v>3</v>
      </c>
      <c r="B8" s="26" t="s">
        <v>15</v>
      </c>
      <c r="C8" s="26" t="s">
        <v>16</v>
      </c>
      <c r="D8" s="26" t="s">
        <v>11</v>
      </c>
      <c r="E8" s="47">
        <v>45</v>
      </c>
      <c r="F8" s="4">
        <v>50</v>
      </c>
      <c r="G8" s="45">
        <f t="shared" si="0"/>
        <v>2250</v>
      </c>
      <c r="H8" s="35"/>
      <c r="I8" s="35"/>
      <c r="J8" s="35"/>
      <c r="K8" s="35"/>
    </row>
    <row r="9" spans="1:11" s="79" customFormat="1" ht="41.25" customHeight="1">
      <c r="A9" s="46">
        <v>4</v>
      </c>
      <c r="B9" s="26" t="s">
        <v>17</v>
      </c>
      <c r="C9" s="26" t="s">
        <v>18</v>
      </c>
      <c r="D9" s="26" t="s">
        <v>11</v>
      </c>
      <c r="E9" s="47">
        <v>54.58</v>
      </c>
      <c r="F9" s="4">
        <v>50</v>
      </c>
      <c r="G9" s="45">
        <f t="shared" si="0"/>
        <v>2729</v>
      </c>
      <c r="H9" s="35"/>
      <c r="I9" s="35"/>
      <c r="J9" s="35"/>
      <c r="K9" s="35"/>
    </row>
    <row r="10" spans="1:11" s="79" customFormat="1" ht="43.5" customHeight="1">
      <c r="A10" s="46">
        <v>5</v>
      </c>
      <c r="B10" s="26" t="s">
        <v>19</v>
      </c>
      <c r="C10" s="26" t="s">
        <v>20</v>
      </c>
      <c r="D10" s="26" t="s">
        <v>14</v>
      </c>
      <c r="E10" s="47">
        <v>109.28</v>
      </c>
      <c r="F10" s="4">
        <v>9000</v>
      </c>
      <c r="G10" s="45">
        <f t="shared" si="0"/>
        <v>983520</v>
      </c>
      <c r="H10" s="35"/>
      <c r="I10" s="35"/>
      <c r="J10" s="35"/>
      <c r="K10" s="35"/>
    </row>
    <row r="11" spans="1:11" s="79" customFormat="1" ht="41.25" customHeight="1">
      <c r="A11" s="46">
        <v>6</v>
      </c>
      <c r="B11" s="26" t="s">
        <v>21</v>
      </c>
      <c r="C11" s="26" t="s">
        <v>22</v>
      </c>
      <c r="D11" s="26" t="s">
        <v>14</v>
      </c>
      <c r="E11" s="47">
        <v>36.36</v>
      </c>
      <c r="F11" s="4">
        <v>3000</v>
      </c>
      <c r="G11" s="45">
        <f t="shared" si="0"/>
        <v>109080</v>
      </c>
      <c r="H11" s="35"/>
      <c r="I11" s="35"/>
      <c r="J11" s="35"/>
      <c r="K11" s="35"/>
    </row>
    <row r="12" spans="1:11" s="79" customFormat="1" ht="36.75" customHeight="1">
      <c r="A12" s="46">
        <v>7</v>
      </c>
      <c r="B12" s="26" t="s">
        <v>23</v>
      </c>
      <c r="C12" s="26" t="s">
        <v>24</v>
      </c>
      <c r="D12" s="26" t="s">
        <v>25</v>
      </c>
      <c r="E12" s="47">
        <v>24.09</v>
      </c>
      <c r="F12" s="4">
        <v>1000</v>
      </c>
      <c r="G12" s="45">
        <f t="shared" si="0"/>
        <v>24090</v>
      </c>
      <c r="H12" s="35"/>
      <c r="I12" s="35"/>
      <c r="J12" s="35"/>
      <c r="K12" s="35"/>
    </row>
    <row r="13" spans="1:11" s="79" customFormat="1" ht="36.75" customHeight="1">
      <c r="A13" s="46">
        <v>8</v>
      </c>
      <c r="B13" s="26" t="s">
        <v>26</v>
      </c>
      <c r="C13" s="26" t="s">
        <v>27</v>
      </c>
      <c r="D13" s="26" t="s">
        <v>11</v>
      </c>
      <c r="E13" s="47">
        <v>25.4</v>
      </c>
      <c r="F13" s="4">
        <v>50</v>
      </c>
      <c r="G13" s="45">
        <f t="shared" si="0"/>
        <v>1270</v>
      </c>
      <c r="H13" s="35"/>
      <c r="I13" s="35"/>
      <c r="J13" s="35"/>
      <c r="K13" s="35"/>
    </row>
    <row r="14" spans="1:11" s="79" customFormat="1" ht="36.75" customHeight="1">
      <c r="A14" s="46">
        <v>9</v>
      </c>
      <c r="B14" s="26" t="s">
        <v>28</v>
      </c>
      <c r="C14" s="26" t="s">
        <v>29</v>
      </c>
      <c r="D14" s="26" t="s">
        <v>14</v>
      </c>
      <c r="E14" s="47">
        <v>77.19</v>
      </c>
      <c r="F14" s="4">
        <v>3000</v>
      </c>
      <c r="G14" s="45">
        <f t="shared" si="0"/>
        <v>231570</v>
      </c>
      <c r="H14" s="35"/>
      <c r="I14" s="35"/>
      <c r="J14" s="35"/>
      <c r="K14" s="35"/>
    </row>
    <row r="15" spans="1:11" s="79" customFormat="1" ht="36.75" customHeight="1">
      <c r="A15" s="46">
        <v>10</v>
      </c>
      <c r="B15" s="26" t="s">
        <v>30</v>
      </c>
      <c r="C15" s="26" t="s">
        <v>31</v>
      </c>
      <c r="D15" s="26" t="s">
        <v>11</v>
      </c>
      <c r="E15" s="47">
        <v>125.31</v>
      </c>
      <c r="F15" s="4">
        <v>500</v>
      </c>
      <c r="G15" s="45">
        <f t="shared" si="0"/>
        <v>62655</v>
      </c>
      <c r="H15" s="35"/>
      <c r="I15" s="35"/>
      <c r="J15" s="35"/>
      <c r="K15" s="35"/>
    </row>
    <row r="16" spans="1:11" s="79" customFormat="1" ht="36.75" customHeight="1">
      <c r="A16" s="46">
        <v>11</v>
      </c>
      <c r="B16" s="26" t="s">
        <v>32</v>
      </c>
      <c r="C16" s="26" t="s">
        <v>33</v>
      </c>
      <c r="D16" s="26" t="s">
        <v>14</v>
      </c>
      <c r="E16" s="47">
        <v>146.35</v>
      </c>
      <c r="F16" s="4">
        <v>6000</v>
      </c>
      <c r="G16" s="45">
        <f t="shared" si="0"/>
        <v>878100</v>
      </c>
      <c r="H16" s="35"/>
      <c r="I16" s="35"/>
      <c r="J16" s="35"/>
      <c r="K16" s="35"/>
    </row>
    <row r="17" spans="1:11" s="79" customFormat="1" ht="36.75" customHeight="1">
      <c r="A17" s="46">
        <v>12</v>
      </c>
      <c r="B17" s="26" t="s">
        <v>34</v>
      </c>
      <c r="C17" s="26" t="s">
        <v>35</v>
      </c>
      <c r="D17" s="26" t="s">
        <v>14</v>
      </c>
      <c r="E17" s="47">
        <v>41.07</v>
      </c>
      <c r="F17" s="4">
        <v>500</v>
      </c>
      <c r="G17" s="45">
        <f t="shared" si="0"/>
        <v>20535</v>
      </c>
      <c r="H17" s="35"/>
      <c r="I17" s="35"/>
      <c r="J17" s="35"/>
      <c r="K17" s="35"/>
    </row>
    <row r="18" spans="1:11" s="79" customFormat="1" ht="36.75" customHeight="1">
      <c r="A18" s="46">
        <v>13</v>
      </c>
      <c r="B18" s="26" t="s">
        <v>36</v>
      </c>
      <c r="C18" s="26" t="s">
        <v>37</v>
      </c>
      <c r="D18" s="26" t="s">
        <v>11</v>
      </c>
      <c r="E18" s="47">
        <v>1145.73</v>
      </c>
      <c r="F18" s="4">
        <v>2000</v>
      </c>
      <c r="G18" s="45">
        <f t="shared" si="0"/>
        <v>2291460</v>
      </c>
      <c r="H18" s="35"/>
      <c r="I18" s="35"/>
      <c r="J18" s="35"/>
      <c r="K18" s="35"/>
    </row>
    <row r="19" spans="1:11" s="79" customFormat="1" ht="39.75" customHeight="1">
      <c r="A19" s="46">
        <v>14</v>
      </c>
      <c r="B19" s="26" t="s">
        <v>38</v>
      </c>
      <c r="C19" s="26" t="s">
        <v>39</v>
      </c>
      <c r="D19" s="26" t="s">
        <v>11</v>
      </c>
      <c r="E19" s="47">
        <v>73.87</v>
      </c>
      <c r="F19" s="4">
        <v>50</v>
      </c>
      <c r="G19" s="45">
        <f t="shared" si="0"/>
        <v>3693.5</v>
      </c>
      <c r="H19" s="35"/>
      <c r="I19" s="35"/>
      <c r="J19" s="35"/>
      <c r="K19" s="35"/>
    </row>
    <row r="20" spans="1:11" s="79" customFormat="1" ht="39.75" customHeight="1">
      <c r="A20" s="46">
        <v>15</v>
      </c>
      <c r="B20" s="26" t="s">
        <v>40</v>
      </c>
      <c r="C20" s="26" t="s">
        <v>41</v>
      </c>
      <c r="D20" s="26" t="s">
        <v>25</v>
      </c>
      <c r="E20" s="47">
        <v>45.81</v>
      </c>
      <c r="F20" s="4">
        <v>5000</v>
      </c>
      <c r="G20" s="45">
        <f t="shared" si="0"/>
        <v>229050</v>
      </c>
      <c r="H20" s="35"/>
      <c r="I20" s="35"/>
      <c r="J20" s="35"/>
      <c r="K20" s="35"/>
    </row>
    <row r="21" spans="1:11" s="79" customFormat="1" ht="39.75" customHeight="1">
      <c r="A21" s="46">
        <v>16</v>
      </c>
      <c r="B21" s="26" t="s">
        <v>40</v>
      </c>
      <c r="C21" s="26" t="s">
        <v>42</v>
      </c>
      <c r="D21" s="26" t="s">
        <v>25</v>
      </c>
      <c r="E21" s="47">
        <v>23.81</v>
      </c>
      <c r="F21" s="4">
        <v>5000</v>
      </c>
      <c r="G21" s="45">
        <f t="shared" si="0"/>
        <v>119050</v>
      </c>
      <c r="H21" s="35"/>
      <c r="I21" s="35"/>
      <c r="J21" s="35"/>
      <c r="K21" s="35"/>
    </row>
    <row r="22" spans="1:11" s="79" customFormat="1" ht="54.75" customHeight="1">
      <c r="A22" s="46">
        <v>17</v>
      </c>
      <c r="B22" s="26" t="s">
        <v>43</v>
      </c>
      <c r="C22" s="26" t="s">
        <v>44</v>
      </c>
      <c r="D22" s="26" t="s">
        <v>11</v>
      </c>
      <c r="E22" s="47">
        <v>3435.86</v>
      </c>
      <c r="F22" s="4">
        <v>300</v>
      </c>
      <c r="G22" s="45">
        <f t="shared" si="0"/>
        <v>1030758</v>
      </c>
      <c r="H22" s="35"/>
      <c r="I22" s="35"/>
      <c r="J22" s="35"/>
      <c r="K22" s="35"/>
    </row>
    <row r="23" spans="1:11" s="79" customFormat="1" ht="35.25" customHeight="1">
      <c r="A23" s="46">
        <v>18</v>
      </c>
      <c r="B23" s="26" t="s">
        <v>45</v>
      </c>
      <c r="C23" s="26" t="s">
        <v>46</v>
      </c>
      <c r="D23" s="26" t="s">
        <v>11</v>
      </c>
      <c r="E23" s="47">
        <v>183.54</v>
      </c>
      <c r="F23" s="4">
        <v>100</v>
      </c>
      <c r="G23" s="45">
        <f t="shared" si="0"/>
        <v>18354</v>
      </c>
      <c r="H23" s="35"/>
      <c r="I23" s="35"/>
      <c r="J23" s="35"/>
      <c r="K23" s="35"/>
    </row>
    <row r="24" spans="1:11" s="79" customFormat="1" ht="35.25" customHeight="1">
      <c r="A24" s="46">
        <v>19</v>
      </c>
      <c r="B24" s="26" t="s">
        <v>45</v>
      </c>
      <c r="C24" s="26" t="s">
        <v>47</v>
      </c>
      <c r="D24" s="26" t="s">
        <v>11</v>
      </c>
      <c r="E24" s="47">
        <v>243.35</v>
      </c>
      <c r="F24" s="4">
        <v>100</v>
      </c>
      <c r="G24" s="45">
        <f t="shared" si="0"/>
        <v>24335</v>
      </c>
      <c r="H24" s="35"/>
      <c r="I24" s="35"/>
      <c r="J24" s="35"/>
      <c r="K24" s="35"/>
    </row>
    <row r="25" spans="1:11" s="79" customFormat="1" ht="35.25" customHeight="1">
      <c r="A25" s="46">
        <v>20</v>
      </c>
      <c r="B25" s="26" t="s">
        <v>48</v>
      </c>
      <c r="C25" s="26" t="s">
        <v>49</v>
      </c>
      <c r="D25" s="26" t="s">
        <v>11</v>
      </c>
      <c r="E25" s="47">
        <v>1354.4</v>
      </c>
      <c r="F25" s="4">
        <v>60</v>
      </c>
      <c r="G25" s="45">
        <f t="shared" si="0"/>
        <v>81264</v>
      </c>
      <c r="H25" s="35"/>
      <c r="I25" s="35"/>
      <c r="J25" s="35"/>
      <c r="K25" s="35"/>
    </row>
    <row r="26" spans="1:11" s="79" customFormat="1" ht="35.25" customHeight="1">
      <c r="A26" s="46">
        <v>21</v>
      </c>
      <c r="B26" s="26" t="s">
        <v>50</v>
      </c>
      <c r="C26" s="26" t="s">
        <v>51</v>
      </c>
      <c r="D26" s="26" t="s">
        <v>11</v>
      </c>
      <c r="E26" s="47">
        <v>944.37</v>
      </c>
      <c r="F26" s="4">
        <v>6500</v>
      </c>
      <c r="G26" s="45">
        <f t="shared" si="0"/>
        <v>6138405</v>
      </c>
      <c r="H26" s="35"/>
      <c r="I26" s="35"/>
      <c r="J26" s="35"/>
      <c r="K26" s="35"/>
    </row>
    <row r="27" spans="1:11" s="79" customFormat="1" ht="35.25" customHeight="1">
      <c r="A27" s="46">
        <v>22</v>
      </c>
      <c r="B27" s="26" t="s">
        <v>52</v>
      </c>
      <c r="C27" s="26" t="s">
        <v>53</v>
      </c>
      <c r="D27" s="26" t="s">
        <v>14</v>
      </c>
      <c r="E27" s="47">
        <v>61.31</v>
      </c>
      <c r="F27" s="4">
        <v>6000</v>
      </c>
      <c r="G27" s="45">
        <f t="shared" si="0"/>
        <v>367860</v>
      </c>
      <c r="H27" s="35"/>
      <c r="I27" s="35"/>
      <c r="J27" s="35"/>
      <c r="K27" s="35"/>
    </row>
    <row r="28" spans="1:11" s="79" customFormat="1" ht="35.25" customHeight="1">
      <c r="A28" s="46">
        <v>23</v>
      </c>
      <c r="B28" s="26" t="s">
        <v>54</v>
      </c>
      <c r="C28" s="26" t="s">
        <v>55</v>
      </c>
      <c r="D28" s="26" t="s">
        <v>25</v>
      </c>
      <c r="E28" s="47">
        <v>23.26</v>
      </c>
      <c r="F28" s="4">
        <v>600</v>
      </c>
      <c r="G28" s="45">
        <f t="shared" si="0"/>
        <v>13956.000000000002</v>
      </c>
      <c r="H28" s="35"/>
      <c r="I28" s="35"/>
      <c r="J28" s="35"/>
      <c r="K28" s="35"/>
    </row>
    <row r="29" spans="1:11" s="79" customFormat="1" ht="35.25" customHeight="1">
      <c r="A29" s="46">
        <v>24</v>
      </c>
      <c r="B29" s="26" t="s">
        <v>56</v>
      </c>
      <c r="C29" s="26" t="s">
        <v>57</v>
      </c>
      <c r="D29" s="26" t="s">
        <v>58</v>
      </c>
      <c r="E29" s="47">
        <v>67.36</v>
      </c>
      <c r="F29" s="4">
        <v>25</v>
      </c>
      <c r="G29" s="45">
        <f t="shared" si="0"/>
        <v>1684</v>
      </c>
      <c r="H29" s="35"/>
      <c r="I29" s="35"/>
      <c r="J29" s="35"/>
      <c r="K29" s="35"/>
    </row>
    <row r="30" spans="1:11" s="79" customFormat="1" ht="35.25" customHeight="1">
      <c r="A30" s="46">
        <v>25</v>
      </c>
      <c r="B30" s="26" t="s">
        <v>59</v>
      </c>
      <c r="C30" s="26" t="s">
        <v>60</v>
      </c>
      <c r="D30" s="26" t="s">
        <v>14</v>
      </c>
      <c r="E30" s="47">
        <v>29.96</v>
      </c>
      <c r="F30" s="4">
        <v>2000</v>
      </c>
      <c r="G30" s="45">
        <f t="shared" si="0"/>
        <v>59920</v>
      </c>
      <c r="H30" s="35"/>
      <c r="I30" s="35"/>
      <c r="J30" s="35"/>
      <c r="K30" s="35"/>
    </row>
    <row r="31" spans="1:11" s="79" customFormat="1" ht="35.25" customHeight="1">
      <c r="A31" s="46">
        <v>26</v>
      </c>
      <c r="B31" s="26" t="s">
        <v>61</v>
      </c>
      <c r="C31" s="26" t="s">
        <v>62</v>
      </c>
      <c r="D31" s="26" t="s">
        <v>14</v>
      </c>
      <c r="E31" s="47">
        <v>79.98</v>
      </c>
      <c r="F31" s="4">
        <v>1200</v>
      </c>
      <c r="G31" s="45">
        <f t="shared" si="0"/>
        <v>95976</v>
      </c>
      <c r="H31" s="35"/>
      <c r="I31" s="35"/>
      <c r="J31" s="35"/>
      <c r="K31" s="35"/>
    </row>
    <row r="32" spans="1:11" s="79" customFormat="1" ht="45" customHeight="1">
      <c r="A32" s="46">
        <v>27</v>
      </c>
      <c r="B32" s="26" t="s">
        <v>63</v>
      </c>
      <c r="C32" s="26" t="s">
        <v>64</v>
      </c>
      <c r="D32" s="26" t="s">
        <v>11</v>
      </c>
      <c r="E32" s="47">
        <v>122.68</v>
      </c>
      <c r="F32" s="4">
        <v>250</v>
      </c>
      <c r="G32" s="45">
        <f t="shared" si="0"/>
        <v>30670</v>
      </c>
      <c r="H32" s="35"/>
      <c r="I32" s="35"/>
      <c r="J32" s="35"/>
      <c r="K32" s="35"/>
    </row>
    <row r="33" spans="1:11" s="79" customFormat="1" ht="34.5" customHeight="1">
      <c r="A33" s="46">
        <v>28</v>
      </c>
      <c r="B33" s="26" t="s">
        <v>65</v>
      </c>
      <c r="C33" s="26" t="s">
        <v>66</v>
      </c>
      <c r="D33" s="26" t="s">
        <v>11</v>
      </c>
      <c r="E33" s="47">
        <v>76.94</v>
      </c>
      <c r="F33" s="4">
        <v>10000</v>
      </c>
      <c r="G33" s="45">
        <f t="shared" si="0"/>
        <v>769400</v>
      </c>
      <c r="H33" s="35"/>
      <c r="I33" s="35"/>
      <c r="J33" s="35"/>
      <c r="K33" s="35"/>
    </row>
    <row r="34" spans="1:11" s="79" customFormat="1" ht="48" customHeight="1">
      <c r="A34" s="46">
        <v>29</v>
      </c>
      <c r="B34" s="26" t="s">
        <v>63</v>
      </c>
      <c r="C34" s="26" t="s">
        <v>67</v>
      </c>
      <c r="D34" s="26" t="s">
        <v>11</v>
      </c>
      <c r="E34" s="47">
        <v>178.92</v>
      </c>
      <c r="F34" s="4">
        <v>150</v>
      </c>
      <c r="G34" s="45">
        <f t="shared" si="0"/>
        <v>26837.999999999996</v>
      </c>
      <c r="H34" s="35"/>
      <c r="I34" s="35"/>
      <c r="J34" s="35"/>
      <c r="K34" s="35"/>
    </row>
    <row r="35" spans="1:11" s="79" customFormat="1" ht="36.75" customHeight="1">
      <c r="A35" s="46">
        <v>30</v>
      </c>
      <c r="B35" s="26" t="s">
        <v>68</v>
      </c>
      <c r="C35" s="26" t="s">
        <v>69</v>
      </c>
      <c r="D35" s="26" t="s">
        <v>14</v>
      </c>
      <c r="E35" s="47">
        <v>9.91</v>
      </c>
      <c r="F35" s="4">
        <v>3000</v>
      </c>
      <c r="G35" s="45">
        <f t="shared" si="0"/>
        <v>29730</v>
      </c>
      <c r="H35" s="35"/>
      <c r="I35" s="35"/>
      <c r="J35" s="35"/>
      <c r="K35" s="35"/>
    </row>
    <row r="36" spans="1:11" s="79" customFormat="1" ht="33" customHeight="1">
      <c r="A36" s="46">
        <v>31</v>
      </c>
      <c r="B36" s="26" t="s">
        <v>70</v>
      </c>
      <c r="C36" s="26" t="s">
        <v>71</v>
      </c>
      <c r="D36" s="26" t="s">
        <v>11</v>
      </c>
      <c r="E36" s="47">
        <v>606.59</v>
      </c>
      <c r="F36" s="4">
        <v>100</v>
      </c>
      <c r="G36" s="45">
        <f t="shared" si="0"/>
        <v>60659</v>
      </c>
      <c r="H36" s="35"/>
      <c r="I36" s="35"/>
      <c r="J36" s="35"/>
      <c r="K36" s="35"/>
    </row>
    <row r="37" spans="1:11" s="79" customFormat="1" ht="29.25" customHeight="1">
      <c r="A37" s="46">
        <v>32</v>
      </c>
      <c r="B37" s="26" t="s">
        <v>72</v>
      </c>
      <c r="C37" s="26" t="s">
        <v>73</v>
      </c>
      <c r="D37" s="26" t="s">
        <v>11</v>
      </c>
      <c r="E37" s="47">
        <v>176.98</v>
      </c>
      <c r="F37" s="4">
        <v>50</v>
      </c>
      <c r="G37" s="45">
        <f t="shared" si="0"/>
        <v>8849</v>
      </c>
      <c r="H37" s="35"/>
      <c r="I37" s="35"/>
      <c r="J37" s="35"/>
      <c r="K37" s="35"/>
    </row>
    <row r="38" spans="1:11" s="79" customFormat="1" ht="29.25" customHeight="1">
      <c r="A38" s="46">
        <v>33</v>
      </c>
      <c r="B38" s="26" t="s">
        <v>72</v>
      </c>
      <c r="C38" s="26" t="s">
        <v>74</v>
      </c>
      <c r="D38" s="26" t="s">
        <v>11</v>
      </c>
      <c r="E38" s="47">
        <v>164.17</v>
      </c>
      <c r="F38" s="4">
        <v>50</v>
      </c>
      <c r="G38" s="45">
        <f t="shared" si="0"/>
        <v>8208.5</v>
      </c>
      <c r="H38" s="35"/>
      <c r="I38" s="35"/>
      <c r="J38" s="35"/>
      <c r="K38" s="35"/>
    </row>
    <row r="39" spans="1:11" s="79" customFormat="1" ht="41.25" customHeight="1">
      <c r="A39" s="46">
        <v>34</v>
      </c>
      <c r="B39" s="26" t="s">
        <v>75</v>
      </c>
      <c r="C39" s="26" t="s">
        <v>76</v>
      </c>
      <c r="D39" s="26" t="s">
        <v>11</v>
      </c>
      <c r="E39" s="47">
        <v>1369.41</v>
      </c>
      <c r="F39" s="4">
        <v>4300</v>
      </c>
      <c r="G39" s="45">
        <f t="shared" si="0"/>
        <v>5888463</v>
      </c>
      <c r="H39" s="35"/>
      <c r="I39" s="35"/>
      <c r="J39" s="35"/>
      <c r="K39" s="35"/>
    </row>
    <row r="40" spans="1:11" s="79" customFormat="1" ht="30.75" customHeight="1">
      <c r="A40" s="46">
        <v>35</v>
      </c>
      <c r="B40" s="48" t="s">
        <v>77</v>
      </c>
      <c r="C40" s="48" t="s">
        <v>78</v>
      </c>
      <c r="D40" s="48" t="s">
        <v>25</v>
      </c>
      <c r="E40" s="49">
        <v>54.03</v>
      </c>
      <c r="F40" s="4">
        <v>14000</v>
      </c>
      <c r="G40" s="45">
        <f t="shared" si="0"/>
        <v>756420</v>
      </c>
      <c r="H40" s="35"/>
      <c r="I40" s="35"/>
      <c r="J40" s="35"/>
      <c r="K40" s="35"/>
    </row>
    <row r="41" spans="1:11" s="79" customFormat="1" ht="34.5" customHeight="1">
      <c r="A41" s="46">
        <v>36</v>
      </c>
      <c r="B41" s="26" t="s">
        <v>79</v>
      </c>
      <c r="C41" s="26" t="s">
        <v>80</v>
      </c>
      <c r="D41" s="26" t="s">
        <v>11</v>
      </c>
      <c r="E41" s="47">
        <v>2409.29</v>
      </c>
      <c r="F41" s="4">
        <v>20</v>
      </c>
      <c r="G41" s="45">
        <f t="shared" si="0"/>
        <v>48185.8</v>
      </c>
      <c r="H41" s="35"/>
      <c r="I41" s="35"/>
      <c r="J41" s="35"/>
      <c r="K41" s="35"/>
    </row>
    <row r="42" spans="1:11" s="79" customFormat="1" ht="32.25" customHeight="1">
      <c r="A42" s="46">
        <v>37</v>
      </c>
      <c r="B42" s="26" t="s">
        <v>81</v>
      </c>
      <c r="C42" s="26" t="s">
        <v>82</v>
      </c>
      <c r="D42" s="26" t="s">
        <v>83</v>
      </c>
      <c r="E42" s="47">
        <v>114.29</v>
      </c>
      <c r="F42" s="4">
        <v>3000</v>
      </c>
      <c r="G42" s="45">
        <f t="shared" si="0"/>
        <v>342870</v>
      </c>
      <c r="H42" s="35"/>
      <c r="I42" s="35"/>
      <c r="J42" s="35"/>
      <c r="K42" s="35"/>
    </row>
    <row r="43" spans="1:11" s="79" customFormat="1" ht="34.5" customHeight="1">
      <c r="A43" s="46">
        <v>38</v>
      </c>
      <c r="B43" s="26" t="s">
        <v>84</v>
      </c>
      <c r="C43" s="26" t="s">
        <v>85</v>
      </c>
      <c r="D43" s="26" t="s">
        <v>11</v>
      </c>
      <c r="E43" s="47">
        <v>1492.44</v>
      </c>
      <c r="F43" s="4">
        <v>100</v>
      </c>
      <c r="G43" s="45">
        <f t="shared" si="0"/>
        <v>149244</v>
      </c>
      <c r="H43" s="35"/>
      <c r="I43" s="35"/>
      <c r="J43" s="35"/>
      <c r="K43" s="35"/>
    </row>
    <row r="44" spans="1:11" s="79" customFormat="1" ht="46.5" customHeight="1">
      <c r="A44" s="46">
        <v>39</v>
      </c>
      <c r="B44" s="26" t="s">
        <v>86</v>
      </c>
      <c r="C44" s="26" t="s">
        <v>87</v>
      </c>
      <c r="D44" s="26" t="s">
        <v>11</v>
      </c>
      <c r="E44" s="47">
        <v>910.28</v>
      </c>
      <c r="F44" s="4">
        <v>1500</v>
      </c>
      <c r="G44" s="45">
        <f t="shared" si="0"/>
        <v>1365420</v>
      </c>
      <c r="H44" s="35"/>
      <c r="I44" s="35"/>
      <c r="J44" s="35"/>
      <c r="K44" s="35"/>
    </row>
    <row r="45" spans="1:11" s="79" customFormat="1" ht="34.5" customHeight="1">
      <c r="A45" s="46">
        <v>40</v>
      </c>
      <c r="B45" s="26" t="s">
        <v>88</v>
      </c>
      <c r="C45" s="26" t="s">
        <v>89</v>
      </c>
      <c r="D45" s="26" t="s">
        <v>90</v>
      </c>
      <c r="E45" s="47">
        <v>501.82</v>
      </c>
      <c r="F45" s="4">
        <v>2000</v>
      </c>
      <c r="G45" s="45">
        <f t="shared" si="0"/>
        <v>1003640</v>
      </c>
      <c r="H45" s="35"/>
      <c r="I45" s="35"/>
      <c r="J45" s="35"/>
      <c r="K45" s="35"/>
    </row>
    <row r="46" spans="1:11" s="80" customFormat="1" ht="32.25" customHeight="1">
      <c r="A46" s="46">
        <v>41</v>
      </c>
      <c r="B46" s="50" t="s">
        <v>91</v>
      </c>
      <c r="C46" s="50" t="s">
        <v>92</v>
      </c>
      <c r="D46" s="50" t="s">
        <v>25</v>
      </c>
      <c r="E46" s="47">
        <v>11.53</v>
      </c>
      <c r="F46" s="5">
        <v>5000</v>
      </c>
      <c r="G46" s="45">
        <f t="shared" si="0"/>
        <v>57650</v>
      </c>
      <c r="H46" s="35"/>
      <c r="I46" s="35"/>
      <c r="J46" s="35"/>
      <c r="K46" s="35"/>
    </row>
    <row r="47" spans="1:11" s="79" customFormat="1" ht="34.5" customHeight="1">
      <c r="A47" s="46">
        <v>42</v>
      </c>
      <c r="B47" s="26" t="s">
        <v>93</v>
      </c>
      <c r="C47" s="26" t="s">
        <v>94</v>
      </c>
      <c r="D47" s="26" t="s">
        <v>14</v>
      </c>
      <c r="E47" s="47">
        <v>34.08</v>
      </c>
      <c r="F47" s="4">
        <v>300</v>
      </c>
      <c r="G47" s="45">
        <f t="shared" si="0"/>
        <v>10224</v>
      </c>
      <c r="H47" s="35"/>
      <c r="I47" s="35"/>
      <c r="J47" s="35"/>
      <c r="K47" s="35"/>
    </row>
    <row r="48" spans="1:11" s="79" customFormat="1" ht="36.75" customHeight="1">
      <c r="A48" s="46">
        <v>43</v>
      </c>
      <c r="B48" s="26" t="s">
        <v>95</v>
      </c>
      <c r="C48" s="26" t="s">
        <v>96</v>
      </c>
      <c r="D48" s="26" t="s">
        <v>97</v>
      </c>
      <c r="E48" s="47">
        <v>1179.3900000000001</v>
      </c>
      <c r="F48" s="4">
        <v>1500</v>
      </c>
      <c r="G48" s="45">
        <f t="shared" si="0"/>
        <v>1769085.0000000002</v>
      </c>
      <c r="H48" s="35"/>
      <c r="I48" s="35"/>
      <c r="J48" s="35"/>
      <c r="K48" s="35"/>
    </row>
    <row r="49" spans="1:11" s="80" customFormat="1" ht="32.25" customHeight="1">
      <c r="A49" s="46">
        <v>44</v>
      </c>
      <c r="B49" s="50" t="s">
        <v>98</v>
      </c>
      <c r="C49" s="50" t="s">
        <v>99</v>
      </c>
      <c r="D49" s="50" t="s">
        <v>25</v>
      </c>
      <c r="E49" s="47">
        <v>40.39</v>
      </c>
      <c r="F49" s="5">
        <v>150</v>
      </c>
      <c r="G49" s="45">
        <f t="shared" si="0"/>
        <v>6058.5</v>
      </c>
      <c r="H49" s="35"/>
      <c r="I49" s="35"/>
      <c r="J49" s="35"/>
      <c r="K49" s="35"/>
    </row>
    <row r="50" spans="1:11" s="79" customFormat="1" ht="37.5" customHeight="1">
      <c r="A50" s="46">
        <v>45</v>
      </c>
      <c r="B50" s="26" t="s">
        <v>100</v>
      </c>
      <c r="C50" s="26" t="s">
        <v>101</v>
      </c>
      <c r="D50" s="26" t="s">
        <v>25</v>
      </c>
      <c r="E50" s="47">
        <v>139.38</v>
      </c>
      <c r="F50" s="4">
        <v>2000</v>
      </c>
      <c r="G50" s="45">
        <f t="shared" si="0"/>
        <v>278760</v>
      </c>
      <c r="H50" s="35"/>
      <c r="I50" s="35"/>
      <c r="J50" s="35"/>
      <c r="K50" s="35"/>
    </row>
    <row r="51" spans="1:11" s="79" customFormat="1" ht="33" customHeight="1">
      <c r="A51" s="46">
        <v>46</v>
      </c>
      <c r="B51" s="26" t="s">
        <v>102</v>
      </c>
      <c r="C51" s="26" t="s">
        <v>103</v>
      </c>
      <c r="D51" s="26" t="s">
        <v>90</v>
      </c>
      <c r="E51" s="47">
        <v>186.45</v>
      </c>
      <c r="F51" s="4">
        <v>100</v>
      </c>
      <c r="G51" s="45">
        <f t="shared" si="0"/>
        <v>18645</v>
      </c>
      <c r="H51" s="35"/>
      <c r="I51" s="35"/>
      <c r="J51" s="35"/>
      <c r="K51" s="35"/>
    </row>
    <row r="52" spans="1:11" s="79" customFormat="1" ht="33" customHeight="1">
      <c r="A52" s="46">
        <v>47</v>
      </c>
      <c r="B52" s="26" t="s">
        <v>102</v>
      </c>
      <c r="C52" s="26" t="s">
        <v>104</v>
      </c>
      <c r="D52" s="26" t="s">
        <v>11</v>
      </c>
      <c r="E52" s="47">
        <v>42.21</v>
      </c>
      <c r="F52" s="4">
        <v>100</v>
      </c>
      <c r="G52" s="45">
        <f t="shared" si="0"/>
        <v>4221</v>
      </c>
      <c r="H52" s="35"/>
      <c r="I52" s="35"/>
      <c r="J52" s="35"/>
      <c r="K52" s="35"/>
    </row>
    <row r="53" spans="1:11" s="79" customFormat="1" ht="30.75" customHeight="1">
      <c r="A53" s="46">
        <v>48</v>
      </c>
      <c r="B53" s="26" t="s">
        <v>105</v>
      </c>
      <c r="C53" s="26" t="s">
        <v>106</v>
      </c>
      <c r="D53" s="26" t="s">
        <v>14</v>
      </c>
      <c r="E53" s="47">
        <v>1.77</v>
      </c>
      <c r="F53" s="4">
        <v>1000</v>
      </c>
      <c r="G53" s="45">
        <f t="shared" si="0"/>
        <v>1770</v>
      </c>
      <c r="H53" s="35"/>
      <c r="I53" s="35"/>
      <c r="J53" s="35"/>
      <c r="K53" s="35"/>
    </row>
    <row r="54" spans="1:11" s="79" customFormat="1" ht="30.75" customHeight="1">
      <c r="A54" s="46">
        <v>49</v>
      </c>
      <c r="B54" s="26" t="s">
        <v>107</v>
      </c>
      <c r="C54" s="26" t="s">
        <v>108</v>
      </c>
      <c r="D54" s="26" t="s">
        <v>11</v>
      </c>
      <c r="E54" s="47">
        <v>115.77</v>
      </c>
      <c r="F54" s="4">
        <v>100</v>
      </c>
      <c r="G54" s="45">
        <f t="shared" si="0"/>
        <v>11577</v>
      </c>
      <c r="H54" s="35"/>
      <c r="I54" s="35"/>
      <c r="J54" s="35"/>
      <c r="K54" s="35"/>
    </row>
    <row r="55" spans="1:11" s="79" customFormat="1" ht="34.5" customHeight="1">
      <c r="A55" s="46">
        <v>50</v>
      </c>
      <c r="B55" s="26" t="s">
        <v>109</v>
      </c>
      <c r="C55" s="26" t="s">
        <v>110</v>
      </c>
      <c r="D55" s="26" t="s">
        <v>111</v>
      </c>
      <c r="E55" s="47">
        <v>703</v>
      </c>
      <c r="F55" s="4">
        <v>200</v>
      </c>
      <c r="G55" s="45">
        <f t="shared" si="0"/>
        <v>140600</v>
      </c>
      <c r="H55" s="35"/>
      <c r="I55" s="35"/>
      <c r="J55" s="35"/>
      <c r="K55" s="35"/>
    </row>
    <row r="56" spans="1:11" s="79" customFormat="1" ht="34.5" customHeight="1">
      <c r="A56" s="46">
        <v>51</v>
      </c>
      <c r="B56" s="51" t="s">
        <v>93</v>
      </c>
      <c r="C56" s="51" t="s">
        <v>112</v>
      </c>
      <c r="D56" s="51" t="s">
        <v>111</v>
      </c>
      <c r="E56" s="49">
        <v>189.6</v>
      </c>
      <c r="F56" s="4">
        <v>200</v>
      </c>
      <c r="G56" s="45">
        <f t="shared" si="0"/>
        <v>37920</v>
      </c>
      <c r="H56" s="35"/>
      <c r="I56" s="35"/>
      <c r="J56" s="35"/>
      <c r="K56" s="35"/>
    </row>
    <row r="57" spans="1:11" s="79" customFormat="1" ht="34.5" customHeight="1">
      <c r="A57" s="46">
        <v>52</v>
      </c>
      <c r="B57" s="51" t="s">
        <v>113</v>
      </c>
      <c r="C57" s="51" t="s">
        <v>114</v>
      </c>
      <c r="D57" s="51" t="s">
        <v>111</v>
      </c>
      <c r="E57" s="49">
        <v>1524.62</v>
      </c>
      <c r="F57" s="4">
        <v>60</v>
      </c>
      <c r="G57" s="45">
        <f t="shared" si="0"/>
        <v>91477.2</v>
      </c>
      <c r="H57" s="35"/>
      <c r="I57" s="35"/>
      <c r="J57" s="35"/>
      <c r="K57" s="35"/>
    </row>
    <row r="58" spans="1:11" s="79" customFormat="1" ht="34.5" customHeight="1">
      <c r="A58" s="46">
        <v>53</v>
      </c>
      <c r="B58" s="51" t="s">
        <v>115</v>
      </c>
      <c r="C58" s="51" t="s">
        <v>116</v>
      </c>
      <c r="D58" s="51" t="s">
        <v>14</v>
      </c>
      <c r="E58" s="49">
        <v>13.46</v>
      </c>
      <c r="F58" s="4">
        <v>500</v>
      </c>
      <c r="G58" s="45">
        <f t="shared" si="0"/>
        <v>6730</v>
      </c>
      <c r="H58" s="35"/>
      <c r="I58" s="35"/>
      <c r="J58" s="35"/>
      <c r="K58" s="35"/>
    </row>
    <row r="59" spans="1:11" s="81" customFormat="1" ht="27" customHeight="1" thickBot="1">
      <c r="A59" s="6"/>
      <c r="B59" s="6"/>
      <c r="C59" s="52" t="s">
        <v>117</v>
      </c>
      <c r="D59" s="6"/>
      <c r="E59" s="6"/>
      <c r="F59" s="6"/>
      <c r="G59" s="53">
        <f>SUM(G6:G57)</f>
        <v>25713386.5</v>
      </c>
      <c r="H59" s="35"/>
      <c r="I59" s="35"/>
      <c r="J59" s="35"/>
      <c r="K59" s="35"/>
    </row>
    <row r="60" spans="1:11" s="83" customFormat="1" ht="33" customHeight="1">
      <c r="A60" s="54"/>
      <c r="B60" s="54" t="s">
        <v>118</v>
      </c>
      <c r="C60" s="7"/>
      <c r="D60" s="7"/>
      <c r="E60" s="7"/>
      <c r="F60" s="7"/>
      <c r="G60" s="82"/>
      <c r="H60" s="35"/>
      <c r="I60" s="35"/>
      <c r="J60" s="35"/>
      <c r="K60" s="35"/>
    </row>
    <row r="61" spans="1:11" s="79" customFormat="1" ht="45" customHeight="1">
      <c r="A61" s="46">
        <v>54</v>
      </c>
      <c r="B61" s="55" t="s">
        <v>119</v>
      </c>
      <c r="C61" s="55" t="s">
        <v>120</v>
      </c>
      <c r="D61" s="55" t="s">
        <v>121</v>
      </c>
      <c r="E61" s="47">
        <v>3104.8160000000003</v>
      </c>
      <c r="F61" s="4">
        <v>10</v>
      </c>
      <c r="G61" s="56">
        <f>F61*E61</f>
        <v>31048.160000000003</v>
      </c>
      <c r="H61" s="35"/>
      <c r="I61" s="35"/>
      <c r="J61" s="35"/>
      <c r="K61" s="35"/>
    </row>
    <row r="62" spans="1:11" s="79" customFormat="1" ht="51.75" customHeight="1">
      <c r="A62" s="46">
        <v>55</v>
      </c>
      <c r="B62" s="55" t="s">
        <v>122</v>
      </c>
      <c r="C62" s="55" t="s">
        <v>123</v>
      </c>
      <c r="D62" s="55" t="s">
        <v>121</v>
      </c>
      <c r="E62" s="47">
        <v>21932.326000000001</v>
      </c>
      <c r="F62" s="4">
        <v>10</v>
      </c>
      <c r="G62" s="56">
        <f t="shared" ref="G62:G125" si="1">F62*E62</f>
        <v>219323.26</v>
      </c>
      <c r="H62" s="35"/>
      <c r="I62" s="35"/>
      <c r="J62" s="35"/>
      <c r="K62" s="35"/>
    </row>
    <row r="63" spans="1:11" s="79" customFormat="1" ht="44.25" customHeight="1">
      <c r="A63" s="46">
        <v>56</v>
      </c>
      <c r="B63" s="55" t="s">
        <v>124</v>
      </c>
      <c r="C63" s="55" t="s">
        <v>125</v>
      </c>
      <c r="D63" s="55" t="s">
        <v>121</v>
      </c>
      <c r="E63" s="47">
        <v>7034.2739999999994</v>
      </c>
      <c r="F63" s="4">
        <v>30</v>
      </c>
      <c r="G63" s="56">
        <f t="shared" si="1"/>
        <v>211028.21999999997</v>
      </c>
      <c r="H63" s="35"/>
      <c r="I63" s="35"/>
      <c r="J63" s="35"/>
      <c r="K63" s="35"/>
    </row>
    <row r="64" spans="1:11" s="79" customFormat="1" ht="45" customHeight="1">
      <c r="A64" s="46">
        <v>57</v>
      </c>
      <c r="B64" s="55" t="s">
        <v>124</v>
      </c>
      <c r="C64" s="55" t="s">
        <v>126</v>
      </c>
      <c r="D64" s="55" t="s">
        <v>121</v>
      </c>
      <c r="E64" s="47">
        <v>7034.2739999999994</v>
      </c>
      <c r="F64" s="4">
        <v>30</v>
      </c>
      <c r="G64" s="56">
        <f t="shared" si="1"/>
        <v>211028.21999999997</v>
      </c>
      <c r="H64" s="35"/>
      <c r="I64" s="35"/>
      <c r="J64" s="35"/>
      <c r="K64" s="35"/>
    </row>
    <row r="65" spans="1:11" s="79" customFormat="1" ht="39.75" customHeight="1">
      <c r="A65" s="46">
        <v>58</v>
      </c>
      <c r="B65" s="55" t="s">
        <v>127</v>
      </c>
      <c r="C65" s="55" t="s">
        <v>128</v>
      </c>
      <c r="D65" s="55" t="s">
        <v>121</v>
      </c>
      <c r="E65" s="47">
        <v>6478.5889999999999</v>
      </c>
      <c r="F65" s="4">
        <v>20</v>
      </c>
      <c r="G65" s="56">
        <f t="shared" si="1"/>
        <v>129571.78</v>
      </c>
      <c r="H65" s="35"/>
      <c r="I65" s="35"/>
      <c r="J65" s="35"/>
      <c r="K65" s="35"/>
    </row>
    <row r="66" spans="1:11" s="79" customFormat="1" ht="48" customHeight="1">
      <c r="A66" s="46">
        <v>59</v>
      </c>
      <c r="B66" s="55" t="s">
        <v>129</v>
      </c>
      <c r="C66" s="55" t="s">
        <v>130</v>
      </c>
      <c r="D66" s="55" t="s">
        <v>121</v>
      </c>
      <c r="E66" s="47">
        <v>6290.2190000000001</v>
      </c>
      <c r="F66" s="4">
        <v>40</v>
      </c>
      <c r="G66" s="56">
        <f t="shared" si="1"/>
        <v>251608.76</v>
      </c>
      <c r="H66" s="35"/>
      <c r="I66" s="35"/>
      <c r="J66" s="35"/>
      <c r="K66" s="35"/>
    </row>
    <row r="67" spans="1:11" s="79" customFormat="1" ht="45" customHeight="1">
      <c r="A67" s="46">
        <v>60</v>
      </c>
      <c r="B67" s="55" t="s">
        <v>131</v>
      </c>
      <c r="C67" s="55" t="s">
        <v>132</v>
      </c>
      <c r="D67" s="55" t="s">
        <v>121</v>
      </c>
      <c r="E67" s="47">
        <v>15723.5</v>
      </c>
      <c r="F67" s="4">
        <v>20</v>
      </c>
      <c r="G67" s="56">
        <f t="shared" si="1"/>
        <v>314470</v>
      </c>
      <c r="H67" s="35"/>
      <c r="I67" s="35"/>
      <c r="J67" s="35"/>
      <c r="K67" s="35"/>
    </row>
    <row r="68" spans="1:11" s="79" customFormat="1" ht="41.25" customHeight="1">
      <c r="A68" s="46">
        <v>61</v>
      </c>
      <c r="B68" s="55" t="s">
        <v>133</v>
      </c>
      <c r="C68" s="55" t="s">
        <v>134</v>
      </c>
      <c r="D68" s="55" t="s">
        <v>121</v>
      </c>
      <c r="E68" s="47">
        <v>33293</v>
      </c>
      <c r="F68" s="4">
        <v>20</v>
      </c>
      <c r="G68" s="56">
        <f t="shared" si="1"/>
        <v>665860</v>
      </c>
      <c r="H68" s="35"/>
      <c r="I68" s="35"/>
      <c r="J68" s="35"/>
      <c r="K68" s="35"/>
    </row>
    <row r="69" spans="1:11" s="79" customFormat="1" ht="42.75" customHeight="1">
      <c r="A69" s="46">
        <v>62</v>
      </c>
      <c r="B69" s="55" t="s">
        <v>135</v>
      </c>
      <c r="C69" s="55" t="s">
        <v>136</v>
      </c>
      <c r="D69" s="55" t="s">
        <v>121</v>
      </c>
      <c r="E69" s="47">
        <v>17323.319</v>
      </c>
      <c r="F69" s="4">
        <v>20</v>
      </c>
      <c r="G69" s="56">
        <f t="shared" si="1"/>
        <v>346466.38</v>
      </c>
      <c r="H69" s="35"/>
      <c r="I69" s="35"/>
      <c r="J69" s="35"/>
      <c r="K69" s="35"/>
    </row>
    <row r="70" spans="1:11" s="79" customFormat="1" ht="42.75" customHeight="1">
      <c r="A70" s="46">
        <v>63</v>
      </c>
      <c r="B70" s="55" t="s">
        <v>137</v>
      </c>
      <c r="C70" s="55" t="s">
        <v>138</v>
      </c>
      <c r="D70" s="55" t="s">
        <v>121</v>
      </c>
      <c r="E70" s="47">
        <v>8113.3650000000007</v>
      </c>
      <c r="F70" s="4">
        <v>30</v>
      </c>
      <c r="G70" s="56">
        <f t="shared" si="1"/>
        <v>243400.95</v>
      </c>
      <c r="H70" s="35"/>
      <c r="I70" s="35"/>
      <c r="J70" s="35"/>
      <c r="K70" s="35"/>
    </row>
    <row r="71" spans="1:11" s="79" customFormat="1" ht="44.25" customHeight="1">
      <c r="A71" s="46">
        <v>64</v>
      </c>
      <c r="B71" s="55" t="s">
        <v>139</v>
      </c>
      <c r="C71" s="55" t="s">
        <v>140</v>
      </c>
      <c r="D71" s="55" t="s">
        <v>121</v>
      </c>
      <c r="E71" s="47">
        <v>13903.5</v>
      </c>
      <c r="F71" s="4">
        <v>10</v>
      </c>
      <c r="G71" s="56">
        <f t="shared" si="1"/>
        <v>139035</v>
      </c>
      <c r="H71" s="35"/>
      <c r="I71" s="35"/>
      <c r="J71" s="35"/>
      <c r="K71" s="35"/>
    </row>
    <row r="72" spans="1:11" s="79" customFormat="1" ht="53.25" customHeight="1">
      <c r="A72" s="46">
        <v>65</v>
      </c>
      <c r="B72" s="55" t="s">
        <v>141</v>
      </c>
      <c r="C72" s="55" t="s">
        <v>142</v>
      </c>
      <c r="D72" s="55" t="s">
        <v>121</v>
      </c>
      <c r="E72" s="47">
        <v>8450</v>
      </c>
      <c r="F72" s="4">
        <v>40</v>
      </c>
      <c r="G72" s="56">
        <f t="shared" si="1"/>
        <v>338000</v>
      </c>
      <c r="H72" s="35"/>
      <c r="I72" s="35"/>
      <c r="J72" s="35"/>
      <c r="K72" s="35"/>
    </row>
    <row r="73" spans="1:11" s="79" customFormat="1" ht="35.25" customHeight="1">
      <c r="A73" s="46">
        <v>66</v>
      </c>
      <c r="B73" s="55" t="s">
        <v>143</v>
      </c>
      <c r="C73" s="55" t="s">
        <v>144</v>
      </c>
      <c r="D73" s="55" t="s">
        <v>121</v>
      </c>
      <c r="E73" s="47">
        <v>22232.600000000002</v>
      </c>
      <c r="F73" s="4">
        <v>10</v>
      </c>
      <c r="G73" s="56">
        <f t="shared" si="1"/>
        <v>222326.00000000003</v>
      </c>
      <c r="H73" s="35"/>
      <c r="I73" s="35"/>
      <c r="J73" s="35"/>
      <c r="K73" s="35"/>
    </row>
    <row r="74" spans="1:11" s="79" customFormat="1" ht="39.75" customHeight="1">
      <c r="A74" s="46">
        <v>67</v>
      </c>
      <c r="B74" s="55" t="s">
        <v>145</v>
      </c>
      <c r="C74" s="55" t="s">
        <v>146</v>
      </c>
      <c r="D74" s="55" t="s">
        <v>121</v>
      </c>
      <c r="E74" s="47">
        <v>6955</v>
      </c>
      <c r="F74" s="4">
        <v>20</v>
      </c>
      <c r="G74" s="56">
        <f t="shared" si="1"/>
        <v>139100</v>
      </c>
      <c r="H74" s="35"/>
      <c r="I74" s="35"/>
      <c r="J74" s="35"/>
      <c r="K74" s="35"/>
    </row>
    <row r="75" spans="1:11" s="79" customFormat="1" ht="35.25" customHeight="1">
      <c r="A75" s="46">
        <v>68</v>
      </c>
      <c r="B75" s="55" t="s">
        <v>147</v>
      </c>
      <c r="C75" s="55" t="s">
        <v>148</v>
      </c>
      <c r="D75" s="55" t="s">
        <v>121</v>
      </c>
      <c r="E75" s="47">
        <v>3526.5619999999999</v>
      </c>
      <c r="F75" s="4">
        <v>5</v>
      </c>
      <c r="G75" s="56">
        <f t="shared" si="1"/>
        <v>17632.809999999998</v>
      </c>
      <c r="H75" s="35"/>
      <c r="I75" s="35"/>
      <c r="J75" s="35"/>
      <c r="K75" s="35"/>
    </row>
    <row r="76" spans="1:11" s="79" customFormat="1" ht="42.75" customHeight="1">
      <c r="A76" s="46">
        <v>69</v>
      </c>
      <c r="B76" s="55" t="s">
        <v>149</v>
      </c>
      <c r="C76" s="55" t="s">
        <v>150</v>
      </c>
      <c r="D76" s="55" t="s">
        <v>121</v>
      </c>
      <c r="E76" s="47">
        <v>10894</v>
      </c>
      <c r="F76" s="4">
        <v>10</v>
      </c>
      <c r="G76" s="56">
        <f t="shared" si="1"/>
        <v>108940</v>
      </c>
      <c r="H76" s="35"/>
      <c r="I76" s="35"/>
      <c r="J76" s="35"/>
      <c r="K76" s="35"/>
    </row>
    <row r="77" spans="1:11" s="79" customFormat="1" ht="45" customHeight="1">
      <c r="A77" s="46">
        <v>70</v>
      </c>
      <c r="B77" s="55" t="s">
        <v>151</v>
      </c>
      <c r="C77" s="55" t="s">
        <v>152</v>
      </c>
      <c r="D77" s="55" t="s">
        <v>121</v>
      </c>
      <c r="E77" s="47">
        <v>7260.5</v>
      </c>
      <c r="F77" s="4">
        <v>20</v>
      </c>
      <c r="G77" s="56">
        <f t="shared" si="1"/>
        <v>145210</v>
      </c>
      <c r="H77" s="35"/>
      <c r="I77" s="35"/>
      <c r="J77" s="35"/>
      <c r="K77" s="35"/>
    </row>
    <row r="78" spans="1:11" s="79" customFormat="1" ht="41.25" customHeight="1">
      <c r="A78" s="46">
        <v>71</v>
      </c>
      <c r="B78" s="55" t="s">
        <v>153</v>
      </c>
      <c r="C78" s="55" t="s">
        <v>154</v>
      </c>
      <c r="D78" s="55" t="s">
        <v>121</v>
      </c>
      <c r="E78" s="47">
        <v>13123.5</v>
      </c>
      <c r="F78" s="4">
        <v>30</v>
      </c>
      <c r="G78" s="56">
        <f t="shared" si="1"/>
        <v>393705</v>
      </c>
      <c r="H78" s="35"/>
      <c r="I78" s="35"/>
      <c r="J78" s="35"/>
      <c r="K78" s="35"/>
    </row>
    <row r="79" spans="1:11" s="79" customFormat="1" ht="64.5" customHeight="1">
      <c r="A79" s="46">
        <v>72</v>
      </c>
      <c r="B79" s="55" t="s">
        <v>155</v>
      </c>
      <c r="C79" s="55" t="s">
        <v>156</v>
      </c>
      <c r="D79" s="55" t="s">
        <v>121</v>
      </c>
      <c r="E79" s="47">
        <v>10387</v>
      </c>
      <c r="F79" s="4">
        <v>30</v>
      </c>
      <c r="G79" s="56">
        <f t="shared" si="1"/>
        <v>311610</v>
      </c>
      <c r="H79" s="35"/>
      <c r="I79" s="35"/>
      <c r="J79" s="35"/>
      <c r="K79" s="35"/>
    </row>
    <row r="80" spans="1:11" s="79" customFormat="1" ht="42.75" customHeight="1">
      <c r="A80" s="46">
        <v>73</v>
      </c>
      <c r="B80" s="55" t="s">
        <v>157</v>
      </c>
      <c r="C80" s="55" t="s">
        <v>158</v>
      </c>
      <c r="D80" s="55" t="s">
        <v>159</v>
      </c>
      <c r="E80" s="47">
        <v>14561.053</v>
      </c>
      <c r="F80" s="4">
        <v>30</v>
      </c>
      <c r="G80" s="56">
        <f t="shared" si="1"/>
        <v>436831.58999999997</v>
      </c>
      <c r="H80" s="35"/>
      <c r="I80" s="35"/>
      <c r="J80" s="35"/>
      <c r="K80" s="35"/>
    </row>
    <row r="81" spans="1:11" s="79" customFormat="1" ht="81.75" customHeight="1">
      <c r="A81" s="46">
        <v>74</v>
      </c>
      <c r="B81" s="55" t="s">
        <v>160</v>
      </c>
      <c r="C81" s="55" t="s">
        <v>161</v>
      </c>
      <c r="D81" s="55" t="s">
        <v>159</v>
      </c>
      <c r="E81" s="47">
        <v>19552</v>
      </c>
      <c r="F81" s="4">
        <v>150</v>
      </c>
      <c r="G81" s="56">
        <f t="shared" si="1"/>
        <v>2932800</v>
      </c>
      <c r="H81" s="35"/>
      <c r="I81" s="35"/>
      <c r="J81" s="35"/>
      <c r="K81" s="35"/>
    </row>
    <row r="82" spans="1:11" s="79" customFormat="1" ht="42" customHeight="1">
      <c r="A82" s="46">
        <v>75</v>
      </c>
      <c r="B82" s="55" t="s">
        <v>162</v>
      </c>
      <c r="C82" s="55" t="s">
        <v>163</v>
      </c>
      <c r="D82" s="55" t="s">
        <v>159</v>
      </c>
      <c r="E82" s="47">
        <v>1722.24</v>
      </c>
      <c r="F82" s="4">
        <v>3</v>
      </c>
      <c r="G82" s="56">
        <f t="shared" si="1"/>
        <v>5166.72</v>
      </c>
      <c r="H82" s="35"/>
      <c r="I82" s="35"/>
      <c r="J82" s="35"/>
      <c r="K82" s="35"/>
    </row>
    <row r="83" spans="1:11" s="79" customFormat="1" ht="39.75" customHeight="1">
      <c r="A83" s="46">
        <v>76</v>
      </c>
      <c r="B83" s="55" t="s">
        <v>164</v>
      </c>
      <c r="C83" s="55" t="s">
        <v>165</v>
      </c>
      <c r="D83" s="55" t="s">
        <v>159</v>
      </c>
      <c r="E83" s="47">
        <v>3379.8960000000002</v>
      </c>
      <c r="F83" s="4">
        <v>20</v>
      </c>
      <c r="G83" s="56">
        <f t="shared" si="1"/>
        <v>67597.919999999998</v>
      </c>
      <c r="H83" s="35"/>
      <c r="I83" s="35"/>
      <c r="J83" s="35"/>
      <c r="K83" s="35"/>
    </row>
    <row r="84" spans="1:11" s="79" customFormat="1" ht="44.25" customHeight="1">
      <c r="A84" s="46">
        <v>77</v>
      </c>
      <c r="B84" s="55" t="s">
        <v>166</v>
      </c>
      <c r="C84" s="55" t="s">
        <v>167</v>
      </c>
      <c r="D84" s="55" t="s">
        <v>121</v>
      </c>
      <c r="E84" s="47">
        <v>13241.592000000001</v>
      </c>
      <c r="F84" s="4">
        <v>100</v>
      </c>
      <c r="G84" s="56">
        <f t="shared" si="1"/>
        <v>1324159.2</v>
      </c>
      <c r="H84" s="35"/>
      <c r="I84" s="35"/>
      <c r="J84" s="35"/>
      <c r="K84" s="35"/>
    </row>
    <row r="85" spans="1:11" s="79" customFormat="1" ht="43.5" customHeight="1">
      <c r="A85" s="46">
        <v>78</v>
      </c>
      <c r="B85" s="55" t="s">
        <v>168</v>
      </c>
      <c r="C85" s="55" t="s">
        <v>169</v>
      </c>
      <c r="D85" s="55" t="s">
        <v>159</v>
      </c>
      <c r="E85" s="47">
        <v>10387</v>
      </c>
      <c r="F85" s="4">
        <v>50</v>
      </c>
      <c r="G85" s="56">
        <f t="shared" si="1"/>
        <v>519350</v>
      </c>
      <c r="H85" s="35"/>
      <c r="I85" s="35"/>
      <c r="J85" s="35"/>
      <c r="K85" s="35"/>
    </row>
    <row r="86" spans="1:11" s="79" customFormat="1" ht="42.75" customHeight="1">
      <c r="A86" s="46">
        <v>79</v>
      </c>
      <c r="B86" s="55" t="s">
        <v>170</v>
      </c>
      <c r="C86" s="55" t="s">
        <v>171</v>
      </c>
      <c r="D86" s="55" t="s">
        <v>172</v>
      </c>
      <c r="E86" s="47">
        <v>1430</v>
      </c>
      <c r="F86" s="4">
        <v>10</v>
      </c>
      <c r="G86" s="56">
        <f t="shared" si="1"/>
        <v>14300</v>
      </c>
      <c r="H86" s="35"/>
      <c r="I86" s="35"/>
      <c r="J86" s="35"/>
      <c r="K86" s="35"/>
    </row>
    <row r="87" spans="1:11" s="79" customFormat="1" ht="42.75" customHeight="1">
      <c r="A87" s="46">
        <v>80</v>
      </c>
      <c r="B87" s="55" t="s">
        <v>173</v>
      </c>
      <c r="C87" s="55" t="s">
        <v>174</v>
      </c>
      <c r="D87" s="55" t="s">
        <v>172</v>
      </c>
      <c r="E87" s="47">
        <v>2850</v>
      </c>
      <c r="F87" s="4">
        <v>50</v>
      </c>
      <c r="G87" s="56">
        <f t="shared" si="1"/>
        <v>142500</v>
      </c>
      <c r="H87" s="35"/>
      <c r="I87" s="35"/>
      <c r="J87" s="35"/>
      <c r="K87" s="35"/>
    </row>
    <row r="88" spans="1:11" s="79" customFormat="1" ht="42.75" customHeight="1">
      <c r="A88" s="46">
        <v>81</v>
      </c>
      <c r="B88" s="55" t="s">
        <v>175</v>
      </c>
      <c r="C88" s="55" t="s">
        <v>176</v>
      </c>
      <c r="D88" s="55" t="s">
        <v>172</v>
      </c>
      <c r="E88" s="47">
        <v>2850</v>
      </c>
      <c r="F88" s="4">
        <v>50</v>
      </c>
      <c r="G88" s="56">
        <f t="shared" si="1"/>
        <v>142500</v>
      </c>
      <c r="H88" s="35"/>
      <c r="I88" s="35"/>
      <c r="J88" s="35"/>
      <c r="K88" s="35"/>
    </row>
    <row r="89" spans="1:11" s="79" customFormat="1" ht="42.75" customHeight="1">
      <c r="A89" s="46">
        <v>82</v>
      </c>
      <c r="B89" s="55" t="s">
        <v>177</v>
      </c>
      <c r="C89" s="55" t="s">
        <v>178</v>
      </c>
      <c r="D89" s="55" t="s">
        <v>172</v>
      </c>
      <c r="E89" s="47">
        <v>2850</v>
      </c>
      <c r="F89" s="4">
        <v>50</v>
      </c>
      <c r="G89" s="56">
        <f t="shared" si="1"/>
        <v>142500</v>
      </c>
      <c r="H89" s="35"/>
      <c r="I89" s="35"/>
      <c r="J89" s="35"/>
      <c r="K89" s="35"/>
    </row>
    <row r="90" spans="1:11" s="79" customFormat="1" ht="42.75" customHeight="1">
      <c r="A90" s="46">
        <v>83</v>
      </c>
      <c r="B90" s="55" t="s">
        <v>179</v>
      </c>
      <c r="C90" s="55" t="s">
        <v>178</v>
      </c>
      <c r="D90" s="55" t="s">
        <v>172</v>
      </c>
      <c r="E90" s="47">
        <v>2850</v>
      </c>
      <c r="F90" s="4">
        <v>50</v>
      </c>
      <c r="G90" s="56">
        <f t="shared" si="1"/>
        <v>142500</v>
      </c>
      <c r="H90" s="35"/>
      <c r="I90" s="35"/>
      <c r="J90" s="35"/>
      <c r="K90" s="35"/>
    </row>
    <row r="91" spans="1:11" s="79" customFormat="1" ht="42.75" customHeight="1">
      <c r="A91" s="46">
        <v>84</v>
      </c>
      <c r="B91" s="55" t="s">
        <v>180</v>
      </c>
      <c r="C91" s="55" t="s">
        <v>181</v>
      </c>
      <c r="D91" s="55" t="s">
        <v>172</v>
      </c>
      <c r="E91" s="47">
        <v>2850</v>
      </c>
      <c r="F91" s="4">
        <v>50</v>
      </c>
      <c r="G91" s="56">
        <f t="shared" si="1"/>
        <v>142500</v>
      </c>
      <c r="H91" s="35"/>
      <c r="I91" s="35"/>
      <c r="J91" s="35"/>
      <c r="K91" s="35"/>
    </row>
    <row r="92" spans="1:11" s="79" customFormat="1" ht="42.75" customHeight="1">
      <c r="A92" s="46">
        <v>85</v>
      </c>
      <c r="B92" s="55" t="s">
        <v>182</v>
      </c>
      <c r="C92" s="55" t="s">
        <v>183</v>
      </c>
      <c r="D92" s="55" t="s">
        <v>172</v>
      </c>
      <c r="E92" s="47">
        <v>2850</v>
      </c>
      <c r="F92" s="4">
        <v>50</v>
      </c>
      <c r="G92" s="56">
        <f t="shared" si="1"/>
        <v>142500</v>
      </c>
      <c r="H92" s="35"/>
      <c r="I92" s="35"/>
      <c r="J92" s="35"/>
      <c r="K92" s="35"/>
    </row>
    <row r="93" spans="1:11" s="79" customFormat="1" ht="42.75" customHeight="1">
      <c r="A93" s="46">
        <v>86</v>
      </c>
      <c r="B93" s="55" t="s">
        <v>184</v>
      </c>
      <c r="C93" s="55" t="s">
        <v>178</v>
      </c>
      <c r="D93" s="55" t="s">
        <v>172</v>
      </c>
      <c r="E93" s="47">
        <v>2850</v>
      </c>
      <c r="F93" s="4">
        <v>50</v>
      </c>
      <c r="G93" s="56">
        <f t="shared" si="1"/>
        <v>142500</v>
      </c>
      <c r="H93" s="35"/>
      <c r="I93" s="35"/>
      <c r="J93" s="35"/>
      <c r="K93" s="35"/>
    </row>
    <row r="94" spans="1:11" s="79" customFormat="1" ht="42.75" customHeight="1">
      <c r="A94" s="46">
        <v>87</v>
      </c>
      <c r="B94" s="55" t="s">
        <v>185</v>
      </c>
      <c r="C94" s="55" t="s">
        <v>186</v>
      </c>
      <c r="D94" s="55" t="s">
        <v>172</v>
      </c>
      <c r="E94" s="47">
        <v>2850</v>
      </c>
      <c r="F94" s="4">
        <v>50</v>
      </c>
      <c r="G94" s="56">
        <f t="shared" si="1"/>
        <v>142500</v>
      </c>
      <c r="H94" s="35"/>
      <c r="I94" s="35"/>
      <c r="J94" s="35"/>
      <c r="K94" s="35"/>
    </row>
    <row r="95" spans="1:11" s="79" customFormat="1" ht="42.75" customHeight="1">
      <c r="A95" s="46">
        <v>88</v>
      </c>
      <c r="B95" s="55" t="s">
        <v>187</v>
      </c>
      <c r="C95" s="55" t="s">
        <v>188</v>
      </c>
      <c r="D95" s="55" t="s">
        <v>172</v>
      </c>
      <c r="E95" s="47">
        <v>2850</v>
      </c>
      <c r="F95" s="4">
        <v>50</v>
      </c>
      <c r="G95" s="56">
        <f t="shared" si="1"/>
        <v>142500</v>
      </c>
      <c r="H95" s="35"/>
      <c r="I95" s="35"/>
      <c r="J95" s="35"/>
      <c r="K95" s="35"/>
    </row>
    <row r="96" spans="1:11" s="79" customFormat="1" ht="42.75" customHeight="1">
      <c r="A96" s="46">
        <v>89</v>
      </c>
      <c r="B96" s="55" t="s">
        <v>189</v>
      </c>
      <c r="C96" s="55" t="s">
        <v>190</v>
      </c>
      <c r="D96" s="55" t="s">
        <v>172</v>
      </c>
      <c r="E96" s="47">
        <v>2850</v>
      </c>
      <c r="F96" s="4">
        <v>50</v>
      </c>
      <c r="G96" s="56">
        <f t="shared" si="1"/>
        <v>142500</v>
      </c>
      <c r="H96" s="35"/>
      <c r="I96" s="35"/>
      <c r="J96" s="35"/>
      <c r="K96" s="35"/>
    </row>
    <row r="97" spans="1:11" s="79" customFormat="1" ht="42.75" customHeight="1">
      <c r="A97" s="46">
        <v>90</v>
      </c>
      <c r="B97" s="55" t="s">
        <v>191</v>
      </c>
      <c r="C97" s="55" t="s">
        <v>192</v>
      </c>
      <c r="D97" s="55" t="s">
        <v>172</v>
      </c>
      <c r="E97" s="47">
        <v>2850</v>
      </c>
      <c r="F97" s="4">
        <v>50</v>
      </c>
      <c r="G97" s="56">
        <f t="shared" si="1"/>
        <v>142500</v>
      </c>
      <c r="H97" s="35"/>
      <c r="I97" s="35"/>
      <c r="J97" s="35"/>
      <c r="K97" s="35"/>
    </row>
    <row r="98" spans="1:11" s="79" customFormat="1" ht="42.75" customHeight="1">
      <c r="A98" s="46">
        <v>91</v>
      </c>
      <c r="B98" s="55" t="s">
        <v>193</v>
      </c>
      <c r="C98" s="55" t="s">
        <v>192</v>
      </c>
      <c r="D98" s="55" t="s">
        <v>172</v>
      </c>
      <c r="E98" s="47">
        <v>2850</v>
      </c>
      <c r="F98" s="4">
        <v>50</v>
      </c>
      <c r="G98" s="56">
        <f t="shared" si="1"/>
        <v>142500</v>
      </c>
      <c r="H98" s="35"/>
      <c r="I98" s="35"/>
      <c r="J98" s="35"/>
      <c r="K98" s="35"/>
    </row>
    <row r="99" spans="1:11" s="79" customFormat="1" ht="42.75" customHeight="1">
      <c r="A99" s="46">
        <v>92</v>
      </c>
      <c r="B99" s="55" t="s">
        <v>194</v>
      </c>
      <c r="C99" s="55" t="s">
        <v>195</v>
      </c>
      <c r="D99" s="55" t="s">
        <v>172</v>
      </c>
      <c r="E99" s="47">
        <v>2850</v>
      </c>
      <c r="F99" s="4">
        <v>50</v>
      </c>
      <c r="G99" s="56">
        <f t="shared" si="1"/>
        <v>142500</v>
      </c>
      <c r="H99" s="35"/>
      <c r="I99" s="35"/>
      <c r="J99" s="35"/>
      <c r="K99" s="35"/>
    </row>
    <row r="100" spans="1:11" s="79" customFormat="1" ht="42.75" customHeight="1">
      <c r="A100" s="46">
        <v>93</v>
      </c>
      <c r="B100" s="55" t="s">
        <v>196</v>
      </c>
      <c r="C100" s="55" t="s">
        <v>197</v>
      </c>
      <c r="D100" s="55" t="s">
        <v>172</v>
      </c>
      <c r="E100" s="47">
        <v>2850</v>
      </c>
      <c r="F100" s="4">
        <v>50</v>
      </c>
      <c r="G100" s="56">
        <f t="shared" si="1"/>
        <v>142500</v>
      </c>
      <c r="H100" s="35"/>
      <c r="I100" s="35"/>
      <c r="J100" s="35"/>
      <c r="K100" s="35"/>
    </row>
    <row r="101" spans="1:11" s="79" customFormat="1" ht="42.75" customHeight="1">
      <c r="A101" s="46">
        <v>94</v>
      </c>
      <c r="B101" s="55" t="s">
        <v>198</v>
      </c>
      <c r="C101" s="55" t="s">
        <v>199</v>
      </c>
      <c r="D101" s="55" t="s">
        <v>172</v>
      </c>
      <c r="E101" s="47">
        <v>2850</v>
      </c>
      <c r="F101" s="4">
        <v>50</v>
      </c>
      <c r="G101" s="56">
        <f t="shared" si="1"/>
        <v>142500</v>
      </c>
      <c r="H101" s="35"/>
      <c r="I101" s="35"/>
      <c r="J101" s="35"/>
      <c r="K101" s="35"/>
    </row>
    <row r="102" spans="1:11" s="79" customFormat="1" ht="42.75" customHeight="1">
      <c r="A102" s="46">
        <v>95</v>
      </c>
      <c r="B102" s="55" t="s">
        <v>200</v>
      </c>
      <c r="C102" s="55" t="s">
        <v>201</v>
      </c>
      <c r="D102" s="55" t="s">
        <v>172</v>
      </c>
      <c r="E102" s="47">
        <v>2850</v>
      </c>
      <c r="F102" s="4">
        <v>50</v>
      </c>
      <c r="G102" s="56">
        <f t="shared" si="1"/>
        <v>142500</v>
      </c>
      <c r="H102" s="35"/>
      <c r="I102" s="35"/>
      <c r="J102" s="35"/>
      <c r="K102" s="35"/>
    </row>
    <row r="103" spans="1:11" s="79" customFormat="1" ht="42.75" customHeight="1">
      <c r="A103" s="46">
        <v>96</v>
      </c>
      <c r="B103" s="55" t="s">
        <v>202</v>
      </c>
      <c r="C103" s="55" t="s">
        <v>178</v>
      </c>
      <c r="D103" s="55" t="s">
        <v>172</v>
      </c>
      <c r="E103" s="47">
        <v>2850</v>
      </c>
      <c r="F103" s="4">
        <v>50</v>
      </c>
      <c r="G103" s="56">
        <f t="shared" si="1"/>
        <v>142500</v>
      </c>
      <c r="H103" s="35"/>
      <c r="I103" s="35"/>
      <c r="J103" s="35"/>
      <c r="K103" s="35"/>
    </row>
    <row r="104" spans="1:11" s="79" customFormat="1" ht="42.75" customHeight="1">
      <c r="A104" s="46">
        <v>97</v>
      </c>
      <c r="B104" s="55" t="s">
        <v>203</v>
      </c>
      <c r="C104" s="55" t="s">
        <v>204</v>
      </c>
      <c r="D104" s="55" t="s">
        <v>172</v>
      </c>
      <c r="E104" s="47">
        <v>2850</v>
      </c>
      <c r="F104" s="4">
        <v>50</v>
      </c>
      <c r="G104" s="56">
        <f t="shared" si="1"/>
        <v>142500</v>
      </c>
      <c r="H104" s="35"/>
      <c r="I104" s="35"/>
      <c r="J104" s="35"/>
      <c r="K104" s="35"/>
    </row>
    <row r="105" spans="1:11" s="79" customFormat="1" ht="42.75" customHeight="1">
      <c r="A105" s="46">
        <v>98</v>
      </c>
      <c r="B105" s="55" t="s">
        <v>205</v>
      </c>
      <c r="C105" s="55" t="s">
        <v>204</v>
      </c>
      <c r="D105" s="55" t="s">
        <v>172</v>
      </c>
      <c r="E105" s="47">
        <v>2850</v>
      </c>
      <c r="F105" s="4">
        <v>50</v>
      </c>
      <c r="G105" s="56">
        <f t="shared" si="1"/>
        <v>142500</v>
      </c>
      <c r="H105" s="35"/>
      <c r="I105" s="35"/>
      <c r="J105" s="35"/>
      <c r="K105" s="35"/>
    </row>
    <row r="106" spans="1:11" s="79" customFormat="1" ht="42.75" customHeight="1">
      <c r="A106" s="46">
        <v>99</v>
      </c>
      <c r="B106" s="55" t="s">
        <v>206</v>
      </c>
      <c r="C106" s="55" t="s">
        <v>207</v>
      </c>
      <c r="D106" s="55" t="s">
        <v>172</v>
      </c>
      <c r="E106" s="47">
        <v>2850</v>
      </c>
      <c r="F106" s="4">
        <v>50</v>
      </c>
      <c r="G106" s="56">
        <f t="shared" si="1"/>
        <v>142500</v>
      </c>
      <c r="H106" s="35"/>
      <c r="I106" s="35"/>
      <c r="J106" s="35"/>
      <c r="K106" s="35"/>
    </row>
    <row r="107" spans="1:11" s="79" customFormat="1" ht="42.75" customHeight="1">
      <c r="A107" s="46">
        <v>100</v>
      </c>
      <c r="B107" s="55" t="s">
        <v>208</v>
      </c>
      <c r="C107" s="55" t="s">
        <v>209</v>
      </c>
      <c r="D107" s="55" t="s">
        <v>172</v>
      </c>
      <c r="E107" s="47">
        <v>2850</v>
      </c>
      <c r="F107" s="4">
        <v>50</v>
      </c>
      <c r="G107" s="56">
        <f t="shared" si="1"/>
        <v>142500</v>
      </c>
      <c r="H107" s="35"/>
      <c r="I107" s="35"/>
      <c r="J107" s="35"/>
      <c r="K107" s="35"/>
    </row>
    <row r="108" spans="1:11" s="79" customFormat="1" ht="42.75" customHeight="1">
      <c r="A108" s="46">
        <v>101</v>
      </c>
      <c r="B108" s="55" t="s">
        <v>210</v>
      </c>
      <c r="C108" s="55" t="s">
        <v>211</v>
      </c>
      <c r="D108" s="55" t="s">
        <v>159</v>
      </c>
      <c r="E108" s="47">
        <v>3483.5059999999999</v>
      </c>
      <c r="F108" s="4">
        <v>5</v>
      </c>
      <c r="G108" s="56">
        <f t="shared" si="1"/>
        <v>17417.53</v>
      </c>
      <c r="H108" s="35"/>
      <c r="I108" s="35"/>
      <c r="J108" s="35"/>
      <c r="K108" s="35"/>
    </row>
    <row r="109" spans="1:11" s="79" customFormat="1" ht="42.75" customHeight="1">
      <c r="A109" s="46">
        <v>102</v>
      </c>
      <c r="B109" s="55" t="s">
        <v>212</v>
      </c>
      <c r="C109" s="55" t="s">
        <v>213</v>
      </c>
      <c r="D109" s="55" t="s">
        <v>214</v>
      </c>
      <c r="E109" s="47">
        <v>3073.1220000000003</v>
      </c>
      <c r="F109" s="4">
        <v>5</v>
      </c>
      <c r="G109" s="56">
        <f t="shared" si="1"/>
        <v>15365.61</v>
      </c>
      <c r="H109" s="35"/>
      <c r="I109" s="35"/>
      <c r="J109" s="35"/>
      <c r="K109" s="35"/>
    </row>
    <row r="110" spans="1:11" s="79" customFormat="1" ht="42.75" customHeight="1">
      <c r="A110" s="46">
        <v>103</v>
      </c>
      <c r="B110" s="55" t="s">
        <v>215</v>
      </c>
      <c r="C110" s="55" t="s">
        <v>216</v>
      </c>
      <c r="D110" s="55" t="s">
        <v>159</v>
      </c>
      <c r="E110" s="47">
        <v>3073.1220000000003</v>
      </c>
      <c r="F110" s="4">
        <v>10</v>
      </c>
      <c r="G110" s="56">
        <f t="shared" si="1"/>
        <v>30731.22</v>
      </c>
      <c r="H110" s="35"/>
      <c r="I110" s="35"/>
      <c r="J110" s="35"/>
      <c r="K110" s="35"/>
    </row>
    <row r="111" spans="1:11" s="79" customFormat="1" ht="42.75" customHeight="1">
      <c r="A111" s="46">
        <v>104</v>
      </c>
      <c r="B111" s="55" t="s">
        <v>217</v>
      </c>
      <c r="C111" s="55" t="s">
        <v>218</v>
      </c>
      <c r="D111" s="55" t="s">
        <v>172</v>
      </c>
      <c r="E111" s="47">
        <v>1650</v>
      </c>
      <c r="F111" s="4">
        <v>50</v>
      </c>
      <c r="G111" s="56">
        <f t="shared" si="1"/>
        <v>82500</v>
      </c>
      <c r="H111" s="35"/>
      <c r="I111" s="35"/>
      <c r="J111" s="35"/>
      <c r="K111" s="35"/>
    </row>
    <row r="112" spans="1:11" s="79" customFormat="1" ht="42.75" customHeight="1">
      <c r="A112" s="46">
        <v>105</v>
      </c>
      <c r="B112" s="55" t="s">
        <v>219</v>
      </c>
      <c r="C112" s="55" t="s">
        <v>218</v>
      </c>
      <c r="D112" s="55" t="s">
        <v>172</v>
      </c>
      <c r="E112" s="47">
        <v>1650</v>
      </c>
      <c r="F112" s="4">
        <v>40</v>
      </c>
      <c r="G112" s="56">
        <f t="shared" si="1"/>
        <v>66000</v>
      </c>
      <c r="H112" s="35"/>
      <c r="I112" s="35"/>
      <c r="J112" s="35"/>
      <c r="K112" s="35"/>
    </row>
    <row r="113" spans="1:11" s="79" customFormat="1" ht="42.75" customHeight="1">
      <c r="A113" s="46">
        <v>106</v>
      </c>
      <c r="B113" s="55" t="s">
        <v>220</v>
      </c>
      <c r="C113" s="55" t="s">
        <v>218</v>
      </c>
      <c r="D113" s="55" t="s">
        <v>172</v>
      </c>
      <c r="E113" s="47">
        <v>1650</v>
      </c>
      <c r="F113" s="4">
        <v>40</v>
      </c>
      <c r="G113" s="56">
        <f t="shared" si="1"/>
        <v>66000</v>
      </c>
      <c r="H113" s="35"/>
      <c r="I113" s="35"/>
      <c r="J113" s="35"/>
      <c r="K113" s="35"/>
    </row>
    <row r="114" spans="1:11" s="79" customFormat="1" ht="42.75" customHeight="1">
      <c r="A114" s="46">
        <v>107</v>
      </c>
      <c r="B114" s="55" t="s">
        <v>221</v>
      </c>
      <c r="C114" s="55" t="s">
        <v>222</v>
      </c>
      <c r="D114" s="55" t="s">
        <v>172</v>
      </c>
      <c r="E114" s="47">
        <v>2475</v>
      </c>
      <c r="F114" s="4">
        <v>50</v>
      </c>
      <c r="G114" s="56">
        <f t="shared" si="1"/>
        <v>123750</v>
      </c>
      <c r="H114" s="35"/>
      <c r="I114" s="35"/>
      <c r="J114" s="35"/>
      <c r="K114" s="35"/>
    </row>
    <row r="115" spans="1:11" s="79" customFormat="1" ht="65.25" customHeight="1">
      <c r="A115" s="46">
        <v>108</v>
      </c>
      <c r="B115" s="55" t="s">
        <v>223</v>
      </c>
      <c r="C115" s="55" t="s">
        <v>224</v>
      </c>
      <c r="D115" s="55" t="s">
        <v>159</v>
      </c>
      <c r="E115" s="47">
        <v>58575</v>
      </c>
      <c r="F115" s="4">
        <v>100</v>
      </c>
      <c r="G115" s="56">
        <f t="shared" si="1"/>
        <v>5857500</v>
      </c>
      <c r="H115" s="35"/>
      <c r="I115" s="35"/>
      <c r="J115" s="35"/>
      <c r="K115" s="35"/>
    </row>
    <row r="116" spans="1:11" s="79" customFormat="1" ht="60.75" customHeight="1">
      <c r="A116" s="46">
        <v>109</v>
      </c>
      <c r="B116" s="55" t="s">
        <v>225</v>
      </c>
      <c r="C116" s="55" t="s">
        <v>226</v>
      </c>
      <c r="D116" s="55" t="s">
        <v>159</v>
      </c>
      <c r="E116" s="47">
        <v>58575</v>
      </c>
      <c r="F116" s="4">
        <v>100</v>
      </c>
      <c r="G116" s="56">
        <f t="shared" si="1"/>
        <v>5857500</v>
      </c>
      <c r="H116" s="35"/>
      <c r="I116" s="35"/>
      <c r="J116" s="35"/>
      <c r="K116" s="35"/>
    </row>
    <row r="117" spans="1:11" s="79" customFormat="1" ht="66" customHeight="1">
      <c r="A117" s="46">
        <v>110</v>
      </c>
      <c r="B117" s="55" t="s">
        <v>227</v>
      </c>
      <c r="C117" s="55" t="s">
        <v>228</v>
      </c>
      <c r="D117" s="55" t="s">
        <v>121</v>
      </c>
      <c r="E117" s="47">
        <v>62500</v>
      </c>
      <c r="F117" s="4">
        <v>10</v>
      </c>
      <c r="G117" s="56">
        <f t="shared" si="1"/>
        <v>625000</v>
      </c>
      <c r="H117" s="35"/>
      <c r="I117" s="35"/>
      <c r="J117" s="35"/>
      <c r="K117" s="35"/>
    </row>
    <row r="118" spans="1:11" s="79" customFormat="1" ht="55.5" customHeight="1">
      <c r="A118" s="46">
        <v>111</v>
      </c>
      <c r="B118" s="55" t="s">
        <v>229</v>
      </c>
      <c r="C118" s="55" t="s">
        <v>230</v>
      </c>
      <c r="D118" s="55" t="s">
        <v>121</v>
      </c>
      <c r="E118" s="47">
        <v>102075</v>
      </c>
      <c r="F118" s="4">
        <v>20</v>
      </c>
      <c r="G118" s="56">
        <f t="shared" si="1"/>
        <v>2041500</v>
      </c>
      <c r="H118" s="35"/>
      <c r="I118" s="35"/>
      <c r="J118" s="35"/>
      <c r="K118" s="35"/>
    </row>
    <row r="119" spans="1:11" s="79" customFormat="1" ht="69.75" customHeight="1">
      <c r="A119" s="46">
        <v>112</v>
      </c>
      <c r="B119" s="55" t="s">
        <v>231</v>
      </c>
      <c r="C119" s="55" t="s">
        <v>232</v>
      </c>
      <c r="D119" s="55" t="s">
        <v>121</v>
      </c>
      <c r="E119" s="47">
        <v>102450</v>
      </c>
      <c r="F119" s="4">
        <v>20</v>
      </c>
      <c r="G119" s="56">
        <f t="shared" si="1"/>
        <v>2049000</v>
      </c>
      <c r="H119" s="35"/>
      <c r="I119" s="35"/>
      <c r="J119" s="35"/>
      <c r="K119" s="35"/>
    </row>
    <row r="120" spans="1:11" s="79" customFormat="1" ht="67.5" customHeight="1">
      <c r="A120" s="46">
        <v>113</v>
      </c>
      <c r="B120" s="55" t="s">
        <v>233</v>
      </c>
      <c r="C120" s="55" t="s">
        <v>234</v>
      </c>
      <c r="D120" s="55" t="s">
        <v>159</v>
      </c>
      <c r="E120" s="47">
        <v>102450</v>
      </c>
      <c r="F120" s="4">
        <v>20</v>
      </c>
      <c r="G120" s="56">
        <f t="shared" si="1"/>
        <v>2049000</v>
      </c>
      <c r="H120" s="35"/>
      <c r="I120" s="35"/>
      <c r="J120" s="35"/>
      <c r="K120" s="35"/>
    </row>
    <row r="121" spans="1:11" s="79" customFormat="1" ht="76.5" customHeight="1">
      <c r="A121" s="46">
        <v>114</v>
      </c>
      <c r="B121" s="55" t="s">
        <v>235</v>
      </c>
      <c r="C121" s="55" t="s">
        <v>236</v>
      </c>
      <c r="D121" s="55" t="s">
        <v>121</v>
      </c>
      <c r="E121" s="47">
        <v>102450</v>
      </c>
      <c r="F121" s="4">
        <v>20</v>
      </c>
      <c r="G121" s="56">
        <f t="shared" si="1"/>
        <v>2049000</v>
      </c>
      <c r="H121" s="35"/>
      <c r="I121" s="35"/>
      <c r="J121" s="35"/>
      <c r="K121" s="35"/>
    </row>
    <row r="122" spans="1:11" s="79" customFormat="1" ht="86.25" customHeight="1">
      <c r="A122" s="46">
        <v>115</v>
      </c>
      <c r="B122" s="55" t="s">
        <v>237</v>
      </c>
      <c r="C122" s="55" t="s">
        <v>238</v>
      </c>
      <c r="D122" s="55" t="s">
        <v>159</v>
      </c>
      <c r="E122" s="47">
        <v>112000</v>
      </c>
      <c r="F122" s="4">
        <v>15</v>
      </c>
      <c r="G122" s="56">
        <f t="shared" si="1"/>
        <v>1680000</v>
      </c>
      <c r="H122" s="35"/>
      <c r="I122" s="35"/>
      <c r="J122" s="35"/>
      <c r="K122" s="35"/>
    </row>
    <row r="123" spans="1:11" s="79" customFormat="1" ht="66" customHeight="1">
      <c r="A123" s="46">
        <v>116</v>
      </c>
      <c r="B123" s="55" t="s">
        <v>239</v>
      </c>
      <c r="C123" s="55" t="s">
        <v>240</v>
      </c>
      <c r="D123" s="55" t="s">
        <v>159</v>
      </c>
      <c r="E123" s="47">
        <v>116500</v>
      </c>
      <c r="F123" s="4">
        <v>15</v>
      </c>
      <c r="G123" s="56">
        <f t="shared" si="1"/>
        <v>1747500</v>
      </c>
      <c r="H123" s="35"/>
      <c r="I123" s="35"/>
      <c r="J123" s="35"/>
      <c r="K123" s="35"/>
    </row>
    <row r="124" spans="1:11" s="79" customFormat="1" ht="66" customHeight="1">
      <c r="A124" s="46">
        <v>117</v>
      </c>
      <c r="B124" s="55" t="s">
        <v>241</v>
      </c>
      <c r="C124" s="55" t="s">
        <v>242</v>
      </c>
      <c r="D124" s="55" t="s">
        <v>159</v>
      </c>
      <c r="E124" s="47">
        <v>116500</v>
      </c>
      <c r="F124" s="4">
        <v>15</v>
      </c>
      <c r="G124" s="56">
        <f t="shared" si="1"/>
        <v>1747500</v>
      </c>
      <c r="H124" s="35"/>
      <c r="I124" s="35"/>
      <c r="J124" s="35"/>
      <c r="K124" s="35"/>
    </row>
    <row r="125" spans="1:11" s="79" customFormat="1" ht="69" customHeight="1">
      <c r="A125" s="46">
        <v>118</v>
      </c>
      <c r="B125" s="55" t="s">
        <v>243</v>
      </c>
      <c r="C125" s="55" t="s">
        <v>244</v>
      </c>
      <c r="D125" s="55" t="s">
        <v>121</v>
      </c>
      <c r="E125" s="47">
        <v>109000</v>
      </c>
      <c r="F125" s="4">
        <v>15</v>
      </c>
      <c r="G125" s="56">
        <f t="shared" si="1"/>
        <v>1635000</v>
      </c>
      <c r="H125" s="35"/>
      <c r="I125" s="35"/>
      <c r="J125" s="35"/>
      <c r="K125" s="35"/>
    </row>
    <row r="126" spans="1:11" s="79" customFormat="1" ht="65.25" customHeight="1">
      <c r="A126" s="46">
        <v>119</v>
      </c>
      <c r="B126" s="55" t="s">
        <v>245</v>
      </c>
      <c r="C126" s="55" t="s">
        <v>246</v>
      </c>
      <c r="D126" s="55" t="s">
        <v>159</v>
      </c>
      <c r="E126" s="47">
        <v>107600</v>
      </c>
      <c r="F126" s="4">
        <v>15</v>
      </c>
      <c r="G126" s="56">
        <f t="shared" ref="G126:G155" si="2">F126*E126</f>
        <v>1614000</v>
      </c>
      <c r="H126" s="35"/>
      <c r="I126" s="35"/>
      <c r="J126" s="35"/>
      <c r="K126" s="35"/>
    </row>
    <row r="127" spans="1:11" s="79" customFormat="1" ht="60" customHeight="1">
      <c r="A127" s="46">
        <v>120</v>
      </c>
      <c r="B127" s="55" t="s">
        <v>247</v>
      </c>
      <c r="C127" s="55" t="s">
        <v>248</v>
      </c>
      <c r="D127" s="55" t="s">
        <v>121</v>
      </c>
      <c r="E127" s="47">
        <v>113050</v>
      </c>
      <c r="F127" s="4">
        <v>15</v>
      </c>
      <c r="G127" s="56">
        <f t="shared" si="2"/>
        <v>1695750</v>
      </c>
      <c r="H127" s="35"/>
      <c r="I127" s="35"/>
      <c r="J127" s="35"/>
      <c r="K127" s="35"/>
    </row>
    <row r="128" spans="1:11" s="79" customFormat="1" ht="60" customHeight="1">
      <c r="A128" s="46">
        <v>121</v>
      </c>
      <c r="B128" s="55" t="s">
        <v>249</v>
      </c>
      <c r="C128" s="55" t="s">
        <v>250</v>
      </c>
      <c r="D128" s="55" t="s">
        <v>121</v>
      </c>
      <c r="E128" s="47">
        <v>109000</v>
      </c>
      <c r="F128" s="4">
        <v>15</v>
      </c>
      <c r="G128" s="56">
        <f t="shared" si="2"/>
        <v>1635000</v>
      </c>
      <c r="H128" s="35"/>
      <c r="I128" s="35"/>
      <c r="J128" s="35"/>
      <c r="K128" s="35"/>
    </row>
    <row r="129" spans="1:11" s="79" customFormat="1" ht="60" customHeight="1">
      <c r="A129" s="46">
        <v>122</v>
      </c>
      <c r="B129" s="55" t="s">
        <v>251</v>
      </c>
      <c r="C129" s="55" t="s">
        <v>252</v>
      </c>
      <c r="D129" s="55" t="s">
        <v>121</v>
      </c>
      <c r="E129" s="47">
        <v>121000</v>
      </c>
      <c r="F129" s="4">
        <v>15</v>
      </c>
      <c r="G129" s="56">
        <f t="shared" si="2"/>
        <v>1815000</v>
      </c>
      <c r="H129" s="35"/>
      <c r="I129" s="35"/>
      <c r="J129" s="35"/>
      <c r="K129" s="35"/>
    </row>
    <row r="130" spans="1:11" s="79" customFormat="1" ht="60" customHeight="1">
      <c r="A130" s="46">
        <v>123</v>
      </c>
      <c r="B130" s="55" t="s">
        <v>253</v>
      </c>
      <c r="C130" s="55" t="s">
        <v>254</v>
      </c>
      <c r="D130" s="55" t="s">
        <v>121</v>
      </c>
      <c r="E130" s="47">
        <v>121000</v>
      </c>
      <c r="F130" s="4">
        <v>10</v>
      </c>
      <c r="G130" s="56">
        <f t="shared" si="2"/>
        <v>1210000</v>
      </c>
      <c r="H130" s="35"/>
      <c r="I130" s="35"/>
      <c r="J130" s="35"/>
      <c r="K130" s="35"/>
    </row>
    <row r="131" spans="1:11" s="79" customFormat="1" ht="60" customHeight="1">
      <c r="A131" s="46">
        <v>124</v>
      </c>
      <c r="B131" s="55" t="s">
        <v>255</v>
      </c>
      <c r="C131" s="55" t="s">
        <v>256</v>
      </c>
      <c r="D131" s="55" t="s">
        <v>121</v>
      </c>
      <c r="E131" s="47">
        <v>109000</v>
      </c>
      <c r="F131" s="4">
        <v>12</v>
      </c>
      <c r="G131" s="56">
        <f t="shared" si="2"/>
        <v>1308000</v>
      </c>
      <c r="H131" s="35"/>
      <c r="I131" s="35"/>
      <c r="J131" s="35"/>
      <c r="K131" s="35"/>
    </row>
    <row r="132" spans="1:11" s="79" customFormat="1" ht="51.75" customHeight="1">
      <c r="A132" s="46">
        <v>125</v>
      </c>
      <c r="B132" s="55" t="s">
        <v>257</v>
      </c>
      <c r="C132" s="55" t="s">
        <v>258</v>
      </c>
      <c r="D132" s="55" t="s">
        <v>121</v>
      </c>
      <c r="E132" s="47">
        <v>2295.4230000000002</v>
      </c>
      <c r="F132" s="4">
        <v>10</v>
      </c>
      <c r="G132" s="56">
        <f t="shared" si="2"/>
        <v>22954.230000000003</v>
      </c>
      <c r="H132" s="35"/>
      <c r="I132" s="35"/>
      <c r="J132" s="35"/>
      <c r="K132" s="35"/>
    </row>
    <row r="133" spans="1:11" s="79" customFormat="1" ht="34.5" customHeight="1">
      <c r="A133" s="46">
        <v>126</v>
      </c>
      <c r="B133" s="55" t="s">
        <v>259</v>
      </c>
      <c r="C133" s="55" t="s">
        <v>260</v>
      </c>
      <c r="D133" s="55" t="s">
        <v>261</v>
      </c>
      <c r="E133" s="47">
        <v>7930</v>
      </c>
      <c r="F133" s="4">
        <v>0.5</v>
      </c>
      <c r="G133" s="56">
        <f t="shared" si="2"/>
        <v>3965</v>
      </c>
      <c r="H133" s="35"/>
      <c r="I133" s="35"/>
      <c r="J133" s="35"/>
      <c r="K133" s="35"/>
    </row>
    <row r="134" spans="1:11" s="79" customFormat="1" ht="34.5" customHeight="1">
      <c r="A134" s="46">
        <v>127</v>
      </c>
      <c r="B134" s="55" t="s">
        <v>262</v>
      </c>
      <c r="C134" s="55" t="s">
        <v>260</v>
      </c>
      <c r="D134" s="55" t="s">
        <v>261</v>
      </c>
      <c r="E134" s="47">
        <v>8398</v>
      </c>
      <c r="F134" s="4">
        <v>0.5</v>
      </c>
      <c r="G134" s="56">
        <f t="shared" si="2"/>
        <v>4199</v>
      </c>
      <c r="H134" s="35"/>
      <c r="I134" s="35"/>
      <c r="J134" s="35"/>
      <c r="K134" s="35"/>
    </row>
    <row r="135" spans="1:11" s="79" customFormat="1" ht="34.5" customHeight="1">
      <c r="A135" s="46">
        <v>128</v>
      </c>
      <c r="B135" s="55" t="s">
        <v>263</v>
      </c>
      <c r="C135" s="55" t="s">
        <v>260</v>
      </c>
      <c r="D135" s="55" t="s">
        <v>261</v>
      </c>
      <c r="E135" s="47">
        <v>59345</v>
      </c>
      <c r="F135" s="4">
        <v>0.5</v>
      </c>
      <c r="G135" s="56">
        <f t="shared" si="2"/>
        <v>29672.5</v>
      </c>
      <c r="H135" s="35"/>
      <c r="I135" s="35"/>
      <c r="J135" s="35"/>
      <c r="K135" s="35"/>
    </row>
    <row r="136" spans="1:11" s="79" customFormat="1" ht="34.5" customHeight="1">
      <c r="A136" s="46">
        <v>129</v>
      </c>
      <c r="B136" s="55" t="s">
        <v>264</v>
      </c>
      <c r="C136" s="55" t="s">
        <v>265</v>
      </c>
      <c r="D136" s="55" t="s">
        <v>97</v>
      </c>
      <c r="E136" s="47">
        <v>3510</v>
      </c>
      <c r="F136" s="4">
        <v>2.5</v>
      </c>
      <c r="G136" s="56">
        <f t="shared" si="2"/>
        <v>8775</v>
      </c>
      <c r="H136" s="35"/>
      <c r="I136" s="35"/>
      <c r="J136" s="35"/>
      <c r="K136" s="35"/>
    </row>
    <row r="137" spans="1:11" s="79" customFormat="1" ht="42.75" customHeight="1">
      <c r="A137" s="46">
        <v>130</v>
      </c>
      <c r="B137" s="57" t="s">
        <v>266</v>
      </c>
      <c r="C137" s="57" t="s">
        <v>267</v>
      </c>
      <c r="D137" s="57" t="s">
        <v>159</v>
      </c>
      <c r="E137" s="47">
        <v>10647</v>
      </c>
      <c r="F137" s="4">
        <v>15</v>
      </c>
      <c r="G137" s="56">
        <f t="shared" si="2"/>
        <v>159705</v>
      </c>
      <c r="H137" s="35"/>
      <c r="I137" s="35"/>
      <c r="J137" s="35"/>
      <c r="K137" s="35"/>
    </row>
    <row r="138" spans="1:11" s="79" customFormat="1" ht="41.25" customHeight="1">
      <c r="A138" s="46">
        <v>131</v>
      </c>
      <c r="B138" s="55" t="s">
        <v>268</v>
      </c>
      <c r="C138" s="55" t="s">
        <v>269</v>
      </c>
      <c r="D138" s="55" t="s">
        <v>159</v>
      </c>
      <c r="E138" s="47">
        <v>32214.375</v>
      </c>
      <c r="F138" s="4">
        <v>4</v>
      </c>
      <c r="G138" s="56">
        <f t="shared" si="2"/>
        <v>128857.5</v>
      </c>
      <c r="H138" s="35"/>
      <c r="I138" s="35"/>
      <c r="J138" s="35"/>
      <c r="K138" s="35"/>
    </row>
    <row r="139" spans="1:11" s="79" customFormat="1" ht="42.75" customHeight="1">
      <c r="A139" s="46">
        <v>132</v>
      </c>
      <c r="B139" s="55" t="s">
        <v>270</v>
      </c>
      <c r="C139" s="55" t="s">
        <v>271</v>
      </c>
      <c r="D139" s="55" t="s">
        <v>261</v>
      </c>
      <c r="E139" s="47">
        <v>4023.5750000000003</v>
      </c>
      <c r="F139" s="4">
        <v>1</v>
      </c>
      <c r="G139" s="56">
        <f t="shared" si="2"/>
        <v>4023.5750000000003</v>
      </c>
      <c r="H139" s="35"/>
      <c r="I139" s="35"/>
      <c r="J139" s="35"/>
      <c r="K139" s="35"/>
    </row>
    <row r="140" spans="1:11" s="79" customFormat="1" ht="36" customHeight="1">
      <c r="A140" s="46">
        <v>133</v>
      </c>
      <c r="B140" s="55" t="s">
        <v>272</v>
      </c>
      <c r="C140" s="55" t="s">
        <v>273</v>
      </c>
      <c r="D140" s="55" t="s">
        <v>261</v>
      </c>
      <c r="E140" s="47">
        <v>1158.425</v>
      </c>
      <c r="F140" s="4">
        <v>1</v>
      </c>
      <c r="G140" s="56">
        <f t="shared" si="2"/>
        <v>1158.425</v>
      </c>
      <c r="H140" s="35"/>
      <c r="I140" s="35"/>
      <c r="J140" s="35"/>
      <c r="K140" s="35"/>
    </row>
    <row r="141" spans="1:11" s="79" customFormat="1" ht="39" customHeight="1">
      <c r="A141" s="46">
        <v>134</v>
      </c>
      <c r="B141" s="55" t="s">
        <v>274</v>
      </c>
      <c r="C141" s="55" t="s">
        <v>275</v>
      </c>
      <c r="D141" s="55" t="s">
        <v>172</v>
      </c>
      <c r="E141" s="47">
        <v>375</v>
      </c>
      <c r="F141" s="4">
        <v>2</v>
      </c>
      <c r="G141" s="56">
        <f t="shared" si="2"/>
        <v>750</v>
      </c>
      <c r="H141" s="35"/>
      <c r="I141" s="35"/>
      <c r="J141" s="35"/>
      <c r="K141" s="35"/>
    </row>
    <row r="142" spans="1:11" s="79" customFormat="1" ht="45" customHeight="1">
      <c r="A142" s="46">
        <v>135</v>
      </c>
      <c r="B142" s="55" t="s">
        <v>276</v>
      </c>
      <c r="C142" s="55" t="s">
        <v>277</v>
      </c>
      <c r="D142" s="55" t="s">
        <v>159</v>
      </c>
      <c r="E142" s="47">
        <v>89411.074999999997</v>
      </c>
      <c r="F142" s="4">
        <v>1</v>
      </c>
      <c r="G142" s="56">
        <f t="shared" si="2"/>
        <v>89411.074999999997</v>
      </c>
      <c r="H142" s="35"/>
      <c r="I142" s="35"/>
      <c r="J142" s="35"/>
      <c r="K142" s="35"/>
    </row>
    <row r="143" spans="1:11" s="79" customFormat="1" ht="68.25" customHeight="1">
      <c r="A143" s="46">
        <v>136</v>
      </c>
      <c r="B143" s="55" t="s">
        <v>278</v>
      </c>
      <c r="C143" s="55" t="s">
        <v>279</v>
      </c>
      <c r="D143" s="55" t="s">
        <v>159</v>
      </c>
      <c r="E143" s="47">
        <v>89411.074999999997</v>
      </c>
      <c r="F143" s="4">
        <v>1</v>
      </c>
      <c r="G143" s="56">
        <f t="shared" si="2"/>
        <v>89411.074999999997</v>
      </c>
      <c r="H143" s="35"/>
      <c r="I143" s="35"/>
      <c r="J143" s="35"/>
      <c r="K143" s="35"/>
    </row>
    <row r="144" spans="1:11" s="79" customFormat="1" ht="93" customHeight="1">
      <c r="A144" s="46">
        <v>137</v>
      </c>
      <c r="B144" s="55" t="s">
        <v>280</v>
      </c>
      <c r="C144" s="55" t="s">
        <v>280</v>
      </c>
      <c r="D144" s="55" t="s">
        <v>281</v>
      </c>
      <c r="E144" s="58">
        <v>75718</v>
      </c>
      <c r="F144" s="4">
        <v>20</v>
      </c>
      <c r="G144" s="56">
        <f t="shared" si="2"/>
        <v>1514360</v>
      </c>
      <c r="H144" s="35"/>
      <c r="I144" s="35"/>
      <c r="J144" s="35"/>
      <c r="K144" s="35"/>
    </row>
    <row r="145" spans="1:11" s="79" customFormat="1" ht="68.25" customHeight="1">
      <c r="A145" s="46">
        <v>138</v>
      </c>
      <c r="B145" s="55" t="s">
        <v>282</v>
      </c>
      <c r="C145" s="55" t="s">
        <v>282</v>
      </c>
      <c r="D145" s="55" t="s">
        <v>281</v>
      </c>
      <c r="E145" s="58">
        <v>166875</v>
      </c>
      <c r="F145" s="4">
        <v>20</v>
      </c>
      <c r="G145" s="56">
        <f t="shared" si="2"/>
        <v>3337500</v>
      </c>
      <c r="H145" s="35"/>
      <c r="I145" s="35"/>
      <c r="J145" s="35"/>
      <c r="K145" s="35"/>
    </row>
    <row r="146" spans="1:11" s="79" customFormat="1" ht="42" customHeight="1">
      <c r="A146" s="46">
        <v>139</v>
      </c>
      <c r="B146" s="26" t="s">
        <v>283</v>
      </c>
      <c r="C146" s="26" t="s">
        <v>284</v>
      </c>
      <c r="D146" s="26" t="s">
        <v>281</v>
      </c>
      <c r="E146" s="47">
        <v>50000</v>
      </c>
      <c r="F146" s="4">
        <v>5</v>
      </c>
      <c r="G146" s="56">
        <f t="shared" si="2"/>
        <v>250000</v>
      </c>
      <c r="H146" s="35"/>
      <c r="I146" s="35"/>
      <c r="J146" s="35"/>
      <c r="K146" s="35"/>
    </row>
    <row r="147" spans="1:11" s="79" customFormat="1" ht="39" customHeight="1">
      <c r="A147" s="46">
        <v>140</v>
      </c>
      <c r="B147" s="26" t="s">
        <v>285</v>
      </c>
      <c r="C147" s="26" t="s">
        <v>286</v>
      </c>
      <c r="D147" s="26" t="s">
        <v>281</v>
      </c>
      <c r="E147" s="47">
        <v>90000</v>
      </c>
      <c r="F147" s="4">
        <v>5</v>
      </c>
      <c r="G147" s="56">
        <f t="shared" si="2"/>
        <v>450000</v>
      </c>
      <c r="H147" s="35"/>
      <c r="I147" s="35"/>
      <c r="J147" s="35"/>
      <c r="K147" s="35"/>
    </row>
    <row r="148" spans="1:11" s="79" customFormat="1" ht="39" customHeight="1">
      <c r="A148" s="46">
        <v>141</v>
      </c>
      <c r="B148" s="26" t="s">
        <v>287</v>
      </c>
      <c r="C148" s="26" t="s">
        <v>288</v>
      </c>
      <c r="D148" s="26" t="s">
        <v>281</v>
      </c>
      <c r="E148" s="47">
        <v>108000</v>
      </c>
      <c r="F148" s="4">
        <v>5</v>
      </c>
      <c r="G148" s="56">
        <f t="shared" si="2"/>
        <v>540000</v>
      </c>
      <c r="H148" s="35"/>
      <c r="I148" s="35"/>
      <c r="J148" s="35"/>
      <c r="K148" s="35"/>
    </row>
    <row r="149" spans="1:11" s="79" customFormat="1" ht="56.25" customHeight="1">
      <c r="A149" s="46">
        <v>142</v>
      </c>
      <c r="B149" s="26" t="s">
        <v>289</v>
      </c>
      <c r="C149" s="26" t="s">
        <v>290</v>
      </c>
      <c r="D149" s="26" t="s">
        <v>291</v>
      </c>
      <c r="E149" s="47">
        <v>2800</v>
      </c>
      <c r="F149" s="4">
        <v>2200</v>
      </c>
      <c r="G149" s="56">
        <f t="shared" si="2"/>
        <v>6160000</v>
      </c>
      <c r="H149" s="35"/>
      <c r="I149" s="35"/>
      <c r="J149" s="35"/>
      <c r="K149" s="35"/>
    </row>
    <row r="150" spans="1:11" s="79" customFormat="1" ht="56.25" customHeight="1">
      <c r="A150" s="46">
        <v>143</v>
      </c>
      <c r="B150" s="48" t="s">
        <v>292</v>
      </c>
      <c r="C150" s="48" t="s">
        <v>293</v>
      </c>
      <c r="D150" s="48" t="s">
        <v>281</v>
      </c>
      <c r="E150" s="49">
        <v>58706.9</v>
      </c>
      <c r="F150" s="4">
        <v>5</v>
      </c>
      <c r="G150" s="56">
        <f t="shared" si="2"/>
        <v>293534.5</v>
      </c>
      <c r="H150" s="35"/>
      <c r="I150" s="35"/>
      <c r="J150" s="35"/>
      <c r="K150" s="35"/>
    </row>
    <row r="151" spans="1:11" s="79" customFormat="1" ht="56.25" customHeight="1">
      <c r="A151" s="46">
        <v>144</v>
      </c>
      <c r="B151" s="48" t="s">
        <v>294</v>
      </c>
      <c r="C151" s="48" t="s">
        <v>295</v>
      </c>
      <c r="D151" s="48" t="s">
        <v>281</v>
      </c>
      <c r="E151" s="49">
        <v>64782.9</v>
      </c>
      <c r="F151" s="4">
        <v>2</v>
      </c>
      <c r="G151" s="56">
        <f t="shared" si="2"/>
        <v>129565.8</v>
      </c>
      <c r="H151" s="35"/>
      <c r="I151" s="35"/>
      <c r="J151" s="35"/>
      <c r="K151" s="35"/>
    </row>
    <row r="152" spans="1:11" s="79" customFormat="1" ht="56.25" customHeight="1">
      <c r="A152" s="46">
        <v>145</v>
      </c>
      <c r="B152" s="48" t="s">
        <v>296</v>
      </c>
      <c r="C152" s="48" t="s">
        <v>297</v>
      </c>
      <c r="D152" s="48" t="s">
        <v>281</v>
      </c>
      <c r="E152" s="49">
        <v>64782.9</v>
      </c>
      <c r="F152" s="4">
        <v>2</v>
      </c>
      <c r="G152" s="56">
        <f t="shared" si="2"/>
        <v>129565.8</v>
      </c>
      <c r="H152" s="35"/>
      <c r="I152" s="35"/>
      <c r="J152" s="35"/>
      <c r="K152" s="35"/>
    </row>
    <row r="153" spans="1:11" s="79" customFormat="1" ht="56.25" customHeight="1">
      <c r="A153" s="46">
        <v>146</v>
      </c>
      <c r="B153" s="48" t="s">
        <v>298</v>
      </c>
      <c r="C153" s="48" t="s">
        <v>299</v>
      </c>
      <c r="D153" s="48" t="s">
        <v>281</v>
      </c>
      <c r="E153" s="49">
        <v>65455</v>
      </c>
      <c r="F153" s="4">
        <v>5</v>
      </c>
      <c r="G153" s="56">
        <f t="shared" si="2"/>
        <v>327275</v>
      </c>
      <c r="H153" s="35"/>
      <c r="I153" s="35"/>
      <c r="J153" s="35"/>
      <c r="K153" s="35"/>
    </row>
    <row r="154" spans="1:11" s="79" customFormat="1" ht="56.25" customHeight="1">
      <c r="A154" s="46">
        <v>147</v>
      </c>
      <c r="B154" s="48" t="s">
        <v>300</v>
      </c>
      <c r="C154" s="48" t="s">
        <v>301</v>
      </c>
      <c r="D154" s="48" t="s">
        <v>281</v>
      </c>
      <c r="E154" s="49">
        <v>83720</v>
      </c>
      <c r="F154" s="4">
        <v>5</v>
      </c>
      <c r="G154" s="56">
        <f t="shared" si="2"/>
        <v>418600</v>
      </c>
      <c r="H154" s="35"/>
      <c r="I154" s="35"/>
      <c r="J154" s="35"/>
      <c r="K154" s="35"/>
    </row>
    <row r="155" spans="1:11" s="79" customFormat="1" ht="56.25" customHeight="1" thickBot="1">
      <c r="A155" s="46">
        <v>148</v>
      </c>
      <c r="B155" s="48" t="s">
        <v>302</v>
      </c>
      <c r="C155" s="48" t="s">
        <v>303</v>
      </c>
      <c r="D155" s="48" t="s">
        <v>281</v>
      </c>
      <c r="E155" s="49">
        <v>33000</v>
      </c>
      <c r="F155" s="4">
        <v>5</v>
      </c>
      <c r="G155" s="56">
        <f t="shared" si="2"/>
        <v>165000</v>
      </c>
      <c r="H155" s="35"/>
      <c r="I155" s="35"/>
      <c r="J155" s="35"/>
      <c r="K155" s="35"/>
    </row>
    <row r="156" spans="1:11" s="85" customFormat="1" ht="27.75" customHeight="1" thickBot="1">
      <c r="A156" s="84"/>
      <c r="B156" s="8"/>
      <c r="C156" s="23"/>
      <c r="D156" s="8"/>
      <c r="E156" s="8"/>
      <c r="F156" s="8"/>
      <c r="G156" s="24">
        <f>SUM(G61:G155)</f>
        <v>64008367.809999995</v>
      </c>
      <c r="H156" s="35"/>
      <c r="I156" s="35"/>
      <c r="J156" s="35"/>
      <c r="K156" s="35"/>
    </row>
    <row r="157" spans="1:11" s="83" customFormat="1" ht="40.5" customHeight="1" thickBot="1">
      <c r="A157" s="86"/>
      <c r="B157" s="59" t="s">
        <v>304</v>
      </c>
      <c r="C157" s="86"/>
      <c r="D157" s="86"/>
      <c r="E157" s="86"/>
      <c r="F157" s="9"/>
      <c r="G157" s="87"/>
      <c r="H157" s="35"/>
      <c r="I157" s="35"/>
      <c r="J157" s="35"/>
      <c r="K157" s="35"/>
    </row>
    <row r="158" spans="1:11" s="79" customFormat="1" ht="66" customHeight="1">
      <c r="A158" s="46">
        <v>149</v>
      </c>
      <c r="B158" s="26" t="s">
        <v>305</v>
      </c>
      <c r="C158" s="26" t="s">
        <v>306</v>
      </c>
      <c r="D158" s="26" t="s">
        <v>159</v>
      </c>
      <c r="E158" s="47">
        <v>4574.7</v>
      </c>
      <c r="F158" s="4">
        <v>15</v>
      </c>
      <c r="G158" s="45">
        <f>F158*E158</f>
        <v>68620.5</v>
      </c>
      <c r="H158" s="35"/>
      <c r="I158" s="35"/>
      <c r="J158" s="35"/>
      <c r="K158" s="35"/>
    </row>
    <row r="159" spans="1:11" s="79" customFormat="1" ht="66.75" customHeight="1">
      <c r="A159" s="46">
        <v>150</v>
      </c>
      <c r="B159" s="57" t="s">
        <v>307</v>
      </c>
      <c r="C159" s="57" t="s">
        <v>308</v>
      </c>
      <c r="D159" s="60" t="s">
        <v>159</v>
      </c>
      <c r="E159" s="47">
        <v>11830</v>
      </c>
      <c r="F159" s="4">
        <v>50</v>
      </c>
      <c r="G159" s="45">
        <f t="shared" ref="G159:G221" si="3">F159*E159</f>
        <v>591500</v>
      </c>
      <c r="H159" s="35"/>
      <c r="I159" s="35"/>
      <c r="J159" s="35"/>
      <c r="K159" s="35"/>
    </row>
    <row r="160" spans="1:11" s="79" customFormat="1" ht="33" customHeight="1">
      <c r="A160" s="46">
        <v>151</v>
      </c>
      <c r="B160" s="26" t="s">
        <v>309</v>
      </c>
      <c r="C160" s="26" t="s">
        <v>310</v>
      </c>
      <c r="D160" s="26" t="s">
        <v>291</v>
      </c>
      <c r="E160" s="47">
        <v>686.20500000000004</v>
      </c>
      <c r="F160" s="4">
        <v>15</v>
      </c>
      <c r="G160" s="45">
        <f t="shared" si="3"/>
        <v>10293.075000000001</v>
      </c>
      <c r="H160" s="35"/>
      <c r="I160" s="35"/>
      <c r="J160" s="35"/>
      <c r="K160" s="35"/>
    </row>
    <row r="161" spans="1:11" s="79" customFormat="1" ht="37.5" customHeight="1">
      <c r="A161" s="46">
        <v>152</v>
      </c>
      <c r="B161" s="26" t="s">
        <v>309</v>
      </c>
      <c r="C161" s="26" t="s">
        <v>311</v>
      </c>
      <c r="D161" s="26" t="s">
        <v>291</v>
      </c>
      <c r="E161" s="47">
        <v>686.20500000000004</v>
      </c>
      <c r="F161" s="4">
        <v>15</v>
      </c>
      <c r="G161" s="45">
        <f t="shared" si="3"/>
        <v>10293.075000000001</v>
      </c>
      <c r="H161" s="35"/>
      <c r="I161" s="35"/>
      <c r="J161" s="35"/>
      <c r="K161" s="35"/>
    </row>
    <row r="162" spans="1:11" s="79" customFormat="1" ht="35.25" customHeight="1">
      <c r="A162" s="46">
        <v>153</v>
      </c>
      <c r="B162" s="26" t="s">
        <v>312</v>
      </c>
      <c r="C162" s="26" t="s">
        <v>313</v>
      </c>
      <c r="D162" s="26" t="s">
        <v>159</v>
      </c>
      <c r="E162" s="47">
        <v>20922.525000000001</v>
      </c>
      <c r="F162" s="4">
        <v>100</v>
      </c>
      <c r="G162" s="45">
        <f t="shared" si="3"/>
        <v>2092252.5000000002</v>
      </c>
      <c r="H162" s="35"/>
      <c r="I162" s="35"/>
      <c r="J162" s="35"/>
      <c r="K162" s="35"/>
    </row>
    <row r="163" spans="1:11" s="79" customFormat="1" ht="33.75" customHeight="1">
      <c r="A163" s="46">
        <v>154</v>
      </c>
      <c r="B163" s="61" t="s">
        <v>314</v>
      </c>
      <c r="C163" s="62" t="s">
        <v>315</v>
      </c>
      <c r="D163" s="26" t="s">
        <v>159</v>
      </c>
      <c r="E163" s="47">
        <v>141000</v>
      </c>
      <c r="F163" s="4">
        <v>40</v>
      </c>
      <c r="G163" s="45">
        <f t="shared" si="3"/>
        <v>5640000</v>
      </c>
      <c r="H163" s="35"/>
      <c r="I163" s="35"/>
      <c r="J163" s="35"/>
      <c r="K163" s="35"/>
    </row>
    <row r="164" spans="1:11" s="79" customFormat="1" ht="33.75" customHeight="1">
      <c r="A164" s="46">
        <v>155</v>
      </c>
      <c r="B164" s="26" t="s">
        <v>316</v>
      </c>
      <c r="C164" s="26" t="s">
        <v>317</v>
      </c>
      <c r="D164" s="26" t="s">
        <v>159</v>
      </c>
      <c r="E164" s="47">
        <v>19017.7</v>
      </c>
      <c r="F164" s="4">
        <v>30</v>
      </c>
      <c r="G164" s="45">
        <f t="shared" si="3"/>
        <v>570531</v>
      </c>
      <c r="H164" s="35"/>
      <c r="I164" s="35"/>
      <c r="J164" s="35"/>
      <c r="K164" s="35"/>
    </row>
    <row r="165" spans="1:11" s="79" customFormat="1" ht="36" customHeight="1">
      <c r="A165" s="46">
        <v>156</v>
      </c>
      <c r="B165" s="26" t="s">
        <v>318</v>
      </c>
      <c r="C165" s="26" t="s">
        <v>319</v>
      </c>
      <c r="D165" s="26" t="s">
        <v>159</v>
      </c>
      <c r="E165" s="47">
        <v>5304.299</v>
      </c>
      <c r="F165" s="4">
        <v>3</v>
      </c>
      <c r="G165" s="45">
        <f t="shared" si="3"/>
        <v>15912.897000000001</v>
      </c>
      <c r="H165" s="35"/>
      <c r="I165" s="35"/>
      <c r="J165" s="35"/>
      <c r="K165" s="35"/>
    </row>
    <row r="166" spans="1:11" s="79" customFormat="1" ht="43.5" customHeight="1">
      <c r="A166" s="46">
        <v>157</v>
      </c>
      <c r="B166" s="26" t="s">
        <v>318</v>
      </c>
      <c r="C166" s="26" t="s">
        <v>321</v>
      </c>
      <c r="D166" s="26" t="s">
        <v>159</v>
      </c>
      <c r="E166" s="47">
        <v>5141.63</v>
      </c>
      <c r="F166" s="4">
        <v>3</v>
      </c>
      <c r="G166" s="45">
        <f t="shared" si="3"/>
        <v>15424.89</v>
      </c>
      <c r="H166" s="35"/>
      <c r="I166" s="35"/>
      <c r="J166" s="35"/>
      <c r="K166" s="35"/>
    </row>
    <row r="167" spans="1:11" s="79" customFormat="1" ht="49.5" customHeight="1">
      <c r="A167" s="46">
        <v>158</v>
      </c>
      <c r="B167" s="26" t="s">
        <v>318</v>
      </c>
      <c r="C167" s="26" t="s">
        <v>322</v>
      </c>
      <c r="D167" s="26" t="s">
        <v>159</v>
      </c>
      <c r="E167" s="47">
        <v>4676.1000000000004</v>
      </c>
      <c r="F167" s="4">
        <v>100</v>
      </c>
      <c r="G167" s="45">
        <f t="shared" si="3"/>
        <v>467610.00000000006</v>
      </c>
      <c r="H167" s="35"/>
      <c r="I167" s="35"/>
      <c r="J167" s="35"/>
      <c r="K167" s="35"/>
    </row>
    <row r="168" spans="1:11" s="79" customFormat="1" ht="39" customHeight="1">
      <c r="A168" s="46">
        <v>159</v>
      </c>
      <c r="B168" s="26" t="s">
        <v>318</v>
      </c>
      <c r="C168" s="26" t="s">
        <v>323</v>
      </c>
      <c r="D168" s="26" t="s">
        <v>159</v>
      </c>
      <c r="E168" s="47">
        <v>4676.1000000000004</v>
      </c>
      <c r="F168" s="4">
        <v>50</v>
      </c>
      <c r="G168" s="45">
        <f t="shared" si="3"/>
        <v>233805.00000000003</v>
      </c>
      <c r="H168" s="35"/>
      <c r="I168" s="35"/>
      <c r="J168" s="35"/>
      <c r="K168" s="35"/>
    </row>
    <row r="169" spans="1:11" s="79" customFormat="1" ht="48.75" customHeight="1">
      <c r="A169" s="46">
        <v>160</v>
      </c>
      <c r="B169" s="26" t="s">
        <v>318</v>
      </c>
      <c r="C169" s="26" t="s">
        <v>324</v>
      </c>
      <c r="D169" s="26" t="s">
        <v>159</v>
      </c>
      <c r="E169" s="47">
        <v>4676.1000000000004</v>
      </c>
      <c r="F169" s="4">
        <v>10</v>
      </c>
      <c r="G169" s="45">
        <f t="shared" si="3"/>
        <v>46761</v>
      </c>
      <c r="H169" s="35"/>
      <c r="I169" s="35"/>
      <c r="J169" s="35"/>
      <c r="K169" s="35"/>
    </row>
    <row r="170" spans="1:11" s="79" customFormat="1" ht="64.5" customHeight="1">
      <c r="A170" s="46">
        <v>161</v>
      </c>
      <c r="B170" s="26" t="s">
        <v>318</v>
      </c>
      <c r="C170" s="26" t="s">
        <v>325</v>
      </c>
      <c r="D170" s="26" t="s">
        <v>159</v>
      </c>
      <c r="E170" s="47">
        <v>4117.1000000000004</v>
      </c>
      <c r="F170" s="4">
        <v>20</v>
      </c>
      <c r="G170" s="45">
        <f t="shared" si="3"/>
        <v>82342</v>
      </c>
      <c r="H170" s="35"/>
      <c r="I170" s="35"/>
      <c r="J170" s="35"/>
      <c r="K170" s="35"/>
    </row>
    <row r="171" spans="1:11" s="79" customFormat="1" ht="66" customHeight="1">
      <c r="A171" s="46">
        <v>162</v>
      </c>
      <c r="B171" s="26" t="s">
        <v>318</v>
      </c>
      <c r="C171" s="26" t="s">
        <v>320</v>
      </c>
      <c r="D171" s="26" t="s">
        <v>159</v>
      </c>
      <c r="E171" s="47">
        <v>4117.1000000000004</v>
      </c>
      <c r="F171" s="4">
        <v>10</v>
      </c>
      <c r="G171" s="45">
        <f t="shared" si="3"/>
        <v>41171</v>
      </c>
      <c r="H171" s="35"/>
      <c r="I171" s="35"/>
      <c r="J171" s="35"/>
      <c r="K171" s="35"/>
    </row>
    <row r="172" spans="1:11" s="79" customFormat="1" ht="36.75" customHeight="1">
      <c r="A172" s="46">
        <v>163</v>
      </c>
      <c r="B172" s="26" t="s">
        <v>326</v>
      </c>
      <c r="C172" s="26" t="s">
        <v>327</v>
      </c>
      <c r="D172" s="26" t="s">
        <v>291</v>
      </c>
      <c r="E172" s="47">
        <v>487.5</v>
      </c>
      <c r="F172" s="4">
        <v>1000</v>
      </c>
      <c r="G172" s="45">
        <f t="shared" si="3"/>
        <v>487500</v>
      </c>
      <c r="H172" s="35"/>
      <c r="I172" s="35"/>
      <c r="J172" s="35"/>
      <c r="K172" s="35"/>
    </row>
    <row r="173" spans="1:11" s="79" customFormat="1" ht="81.75" customHeight="1">
      <c r="A173" s="46">
        <v>164</v>
      </c>
      <c r="B173" s="26" t="s">
        <v>328</v>
      </c>
      <c r="C173" s="26" t="s">
        <v>329</v>
      </c>
      <c r="D173" s="26" t="s">
        <v>291</v>
      </c>
      <c r="E173" s="47">
        <v>9123.4</v>
      </c>
      <c r="F173" s="4">
        <v>600</v>
      </c>
      <c r="G173" s="45">
        <f t="shared" si="3"/>
        <v>5474040</v>
      </c>
      <c r="H173" s="35"/>
      <c r="I173" s="35"/>
      <c r="J173" s="35"/>
      <c r="K173" s="35"/>
    </row>
    <row r="174" spans="1:11" s="79" customFormat="1" ht="135.75" customHeight="1">
      <c r="A174" s="46">
        <v>165</v>
      </c>
      <c r="B174" s="26" t="s">
        <v>330</v>
      </c>
      <c r="C174" s="26" t="s">
        <v>331</v>
      </c>
      <c r="D174" s="26" t="s">
        <v>291</v>
      </c>
      <c r="E174" s="47">
        <v>13650</v>
      </c>
      <c r="F174" s="4">
        <v>15</v>
      </c>
      <c r="G174" s="45">
        <f t="shared" si="3"/>
        <v>204750</v>
      </c>
      <c r="H174" s="35"/>
      <c r="I174" s="35"/>
      <c r="J174" s="35"/>
      <c r="K174" s="35"/>
    </row>
    <row r="175" spans="1:11" s="79" customFormat="1" ht="144" customHeight="1">
      <c r="A175" s="46">
        <v>166</v>
      </c>
      <c r="B175" s="26" t="s">
        <v>332</v>
      </c>
      <c r="C175" s="26" t="s">
        <v>333</v>
      </c>
      <c r="D175" s="26" t="s">
        <v>291</v>
      </c>
      <c r="E175" s="47">
        <v>79560</v>
      </c>
      <c r="F175" s="4">
        <v>20</v>
      </c>
      <c r="G175" s="45">
        <f t="shared" si="3"/>
        <v>1591200</v>
      </c>
      <c r="H175" s="35"/>
      <c r="I175" s="35"/>
      <c r="J175" s="35"/>
      <c r="K175" s="35"/>
    </row>
    <row r="176" spans="1:11" s="79" customFormat="1" ht="61.5" customHeight="1">
      <c r="A176" s="46">
        <v>167</v>
      </c>
      <c r="B176" s="26" t="s">
        <v>334</v>
      </c>
      <c r="C176" s="26" t="s">
        <v>335</v>
      </c>
      <c r="D176" s="26" t="s">
        <v>291</v>
      </c>
      <c r="E176" s="47">
        <v>1569.1000000000001</v>
      </c>
      <c r="F176" s="4">
        <v>1000</v>
      </c>
      <c r="G176" s="45">
        <f t="shared" si="3"/>
        <v>1569100.0000000002</v>
      </c>
      <c r="H176" s="35"/>
      <c r="I176" s="35"/>
      <c r="J176" s="35"/>
      <c r="K176" s="35"/>
    </row>
    <row r="177" spans="1:11" s="79" customFormat="1" ht="36.75" customHeight="1">
      <c r="A177" s="46">
        <v>168</v>
      </c>
      <c r="B177" s="26" t="s">
        <v>336</v>
      </c>
      <c r="C177" s="26" t="s">
        <v>337</v>
      </c>
      <c r="D177" s="26" t="s">
        <v>291</v>
      </c>
      <c r="E177" s="47">
        <v>38000</v>
      </c>
      <c r="F177" s="4">
        <v>30</v>
      </c>
      <c r="G177" s="45">
        <f t="shared" si="3"/>
        <v>1140000</v>
      </c>
      <c r="H177" s="35"/>
      <c r="I177" s="35"/>
      <c r="J177" s="35"/>
      <c r="K177" s="35"/>
    </row>
    <row r="178" spans="1:11" s="79" customFormat="1" ht="36.75" customHeight="1">
      <c r="A178" s="46">
        <v>169</v>
      </c>
      <c r="B178" s="26" t="s">
        <v>336</v>
      </c>
      <c r="C178" s="26" t="s">
        <v>338</v>
      </c>
      <c r="D178" s="26" t="s">
        <v>291</v>
      </c>
      <c r="E178" s="47">
        <v>35400</v>
      </c>
      <c r="F178" s="4">
        <v>5</v>
      </c>
      <c r="G178" s="45">
        <f t="shared" si="3"/>
        <v>177000</v>
      </c>
      <c r="H178" s="35"/>
      <c r="I178" s="35"/>
      <c r="J178" s="35"/>
      <c r="K178" s="35"/>
    </row>
    <row r="179" spans="1:11" s="79" customFormat="1" ht="36.75" customHeight="1">
      <c r="A179" s="46">
        <v>170</v>
      </c>
      <c r="B179" s="26" t="s">
        <v>336</v>
      </c>
      <c r="C179" s="26" t="s">
        <v>339</v>
      </c>
      <c r="D179" s="26" t="s">
        <v>291</v>
      </c>
      <c r="E179" s="47">
        <v>42000</v>
      </c>
      <c r="F179" s="4">
        <v>30</v>
      </c>
      <c r="G179" s="45">
        <f t="shared" si="3"/>
        <v>1260000</v>
      </c>
      <c r="H179" s="35"/>
      <c r="I179" s="35"/>
      <c r="J179" s="35"/>
      <c r="K179" s="35"/>
    </row>
    <row r="180" spans="1:11" s="79" customFormat="1" ht="62.25" customHeight="1">
      <c r="A180" s="46">
        <v>171</v>
      </c>
      <c r="B180" s="26" t="s">
        <v>340</v>
      </c>
      <c r="C180" s="26" t="s">
        <v>341</v>
      </c>
      <c r="D180" s="26" t="s">
        <v>291</v>
      </c>
      <c r="E180" s="47">
        <v>494</v>
      </c>
      <c r="F180" s="4">
        <v>120</v>
      </c>
      <c r="G180" s="45">
        <f t="shared" si="3"/>
        <v>59280</v>
      </c>
      <c r="H180" s="35"/>
      <c r="I180" s="35"/>
      <c r="J180" s="35"/>
      <c r="K180" s="35"/>
    </row>
    <row r="181" spans="1:11" s="79" customFormat="1" ht="36.75" customHeight="1">
      <c r="A181" s="46">
        <v>172</v>
      </c>
      <c r="B181" s="26" t="s">
        <v>342</v>
      </c>
      <c r="C181" s="26" t="s">
        <v>343</v>
      </c>
      <c r="D181" s="26" t="s">
        <v>159</v>
      </c>
      <c r="E181" s="47">
        <v>1430</v>
      </c>
      <c r="F181" s="4">
        <v>50</v>
      </c>
      <c r="G181" s="45">
        <f t="shared" si="3"/>
        <v>71500</v>
      </c>
      <c r="H181" s="35"/>
      <c r="I181" s="35"/>
      <c r="J181" s="35"/>
      <c r="K181" s="35"/>
    </row>
    <row r="182" spans="1:11" s="79" customFormat="1" ht="67.5" customHeight="1">
      <c r="A182" s="46">
        <v>173</v>
      </c>
      <c r="B182" s="26" t="s">
        <v>344</v>
      </c>
      <c r="C182" s="26" t="s">
        <v>345</v>
      </c>
      <c r="D182" s="26" t="s">
        <v>291</v>
      </c>
      <c r="E182" s="47">
        <v>2837.9</v>
      </c>
      <c r="F182" s="4">
        <v>10</v>
      </c>
      <c r="G182" s="45">
        <f t="shared" si="3"/>
        <v>28379</v>
      </c>
      <c r="H182" s="35"/>
      <c r="I182" s="35"/>
      <c r="J182" s="35"/>
      <c r="K182" s="35"/>
    </row>
    <row r="183" spans="1:11" s="79" customFormat="1" ht="67.5" customHeight="1">
      <c r="A183" s="46">
        <v>174</v>
      </c>
      <c r="B183" s="26" t="s">
        <v>346</v>
      </c>
      <c r="C183" s="26" t="s">
        <v>347</v>
      </c>
      <c r="D183" s="26" t="s">
        <v>291</v>
      </c>
      <c r="E183" s="47">
        <v>2837.9</v>
      </c>
      <c r="F183" s="4">
        <v>10</v>
      </c>
      <c r="G183" s="45">
        <f t="shared" si="3"/>
        <v>28379</v>
      </c>
      <c r="H183" s="35"/>
      <c r="I183" s="35"/>
      <c r="J183" s="35"/>
      <c r="K183" s="35"/>
    </row>
    <row r="184" spans="1:11" s="79" customFormat="1" ht="67.5" customHeight="1">
      <c r="A184" s="46">
        <v>175</v>
      </c>
      <c r="B184" s="26" t="s">
        <v>348</v>
      </c>
      <c r="C184" s="26" t="s">
        <v>349</v>
      </c>
      <c r="D184" s="26" t="s">
        <v>291</v>
      </c>
      <c r="E184" s="47">
        <v>2837.9</v>
      </c>
      <c r="F184" s="4">
        <v>10</v>
      </c>
      <c r="G184" s="45">
        <f t="shared" si="3"/>
        <v>28379</v>
      </c>
      <c r="H184" s="35"/>
      <c r="I184" s="35"/>
      <c r="J184" s="35"/>
      <c r="K184" s="35"/>
    </row>
    <row r="185" spans="1:11" s="79" customFormat="1" ht="67.5" customHeight="1">
      <c r="A185" s="46">
        <v>176</v>
      </c>
      <c r="B185" s="26" t="s">
        <v>350</v>
      </c>
      <c r="C185" s="26" t="s">
        <v>351</v>
      </c>
      <c r="D185" s="26" t="s">
        <v>291</v>
      </c>
      <c r="E185" s="47">
        <v>2837.9</v>
      </c>
      <c r="F185" s="4">
        <v>10</v>
      </c>
      <c r="G185" s="45">
        <f t="shared" si="3"/>
        <v>28379</v>
      </c>
      <c r="H185" s="35"/>
      <c r="I185" s="35"/>
      <c r="J185" s="35"/>
      <c r="K185" s="35"/>
    </row>
    <row r="186" spans="1:11" s="79" customFormat="1" ht="67.5" customHeight="1">
      <c r="A186" s="46">
        <v>177</v>
      </c>
      <c r="B186" s="26" t="s">
        <v>352</v>
      </c>
      <c r="C186" s="26" t="s">
        <v>353</v>
      </c>
      <c r="D186" s="26" t="s">
        <v>291</v>
      </c>
      <c r="E186" s="47">
        <v>2837.9</v>
      </c>
      <c r="F186" s="4">
        <v>10</v>
      </c>
      <c r="G186" s="45">
        <f t="shared" si="3"/>
        <v>28379</v>
      </c>
      <c r="H186" s="35"/>
      <c r="I186" s="35"/>
      <c r="J186" s="35"/>
      <c r="K186" s="35"/>
    </row>
    <row r="187" spans="1:11" s="79" customFormat="1" ht="67.5" customHeight="1">
      <c r="A187" s="46">
        <v>178</v>
      </c>
      <c r="B187" s="26" t="s">
        <v>354</v>
      </c>
      <c r="C187" s="26" t="s">
        <v>355</v>
      </c>
      <c r="D187" s="26" t="s">
        <v>291</v>
      </c>
      <c r="E187" s="47">
        <v>2837.9</v>
      </c>
      <c r="F187" s="4">
        <v>20</v>
      </c>
      <c r="G187" s="45">
        <f t="shared" si="3"/>
        <v>56758</v>
      </c>
      <c r="H187" s="35"/>
      <c r="I187" s="35"/>
      <c r="J187" s="35"/>
      <c r="K187" s="35"/>
    </row>
    <row r="188" spans="1:11" s="79" customFormat="1" ht="67.5" customHeight="1">
      <c r="A188" s="46">
        <v>179</v>
      </c>
      <c r="B188" s="26" t="s">
        <v>354</v>
      </c>
      <c r="C188" s="26" t="s">
        <v>356</v>
      </c>
      <c r="D188" s="26" t="s">
        <v>291</v>
      </c>
      <c r="E188" s="47">
        <v>2837.9</v>
      </c>
      <c r="F188" s="4">
        <v>50</v>
      </c>
      <c r="G188" s="45">
        <f t="shared" si="3"/>
        <v>141895</v>
      </c>
      <c r="H188" s="35"/>
      <c r="I188" s="35"/>
      <c r="J188" s="35"/>
      <c r="K188" s="35"/>
    </row>
    <row r="189" spans="1:11" s="79" customFormat="1" ht="67.5" customHeight="1">
      <c r="A189" s="46">
        <v>180</v>
      </c>
      <c r="B189" s="26" t="s">
        <v>357</v>
      </c>
      <c r="C189" s="26" t="s">
        <v>358</v>
      </c>
      <c r="D189" s="26" t="s">
        <v>291</v>
      </c>
      <c r="E189" s="47">
        <v>2837.9</v>
      </c>
      <c r="F189" s="4">
        <v>50</v>
      </c>
      <c r="G189" s="45">
        <f t="shared" si="3"/>
        <v>141895</v>
      </c>
      <c r="H189" s="35"/>
      <c r="I189" s="35"/>
      <c r="J189" s="35"/>
      <c r="K189" s="35"/>
    </row>
    <row r="190" spans="1:11" s="79" customFormat="1" ht="36.75" customHeight="1">
      <c r="A190" s="46">
        <v>181</v>
      </c>
      <c r="B190" s="26" t="s">
        <v>359</v>
      </c>
      <c r="C190" s="26" t="s">
        <v>360</v>
      </c>
      <c r="D190" s="26" t="s">
        <v>291</v>
      </c>
      <c r="E190" s="47">
        <v>670</v>
      </c>
      <c r="F190" s="4">
        <v>20</v>
      </c>
      <c r="G190" s="45">
        <f t="shared" si="3"/>
        <v>13400</v>
      </c>
      <c r="H190" s="35"/>
      <c r="I190" s="35"/>
      <c r="J190" s="35"/>
      <c r="K190" s="35"/>
    </row>
    <row r="191" spans="1:11" s="79" customFormat="1" ht="36.75" customHeight="1">
      <c r="A191" s="46">
        <v>182</v>
      </c>
      <c r="B191" s="26" t="s">
        <v>361</v>
      </c>
      <c r="C191" s="26" t="s">
        <v>362</v>
      </c>
      <c r="D191" s="26" t="s">
        <v>291</v>
      </c>
      <c r="E191" s="47">
        <v>670</v>
      </c>
      <c r="F191" s="4">
        <v>20</v>
      </c>
      <c r="G191" s="45">
        <f t="shared" si="3"/>
        <v>13400</v>
      </c>
      <c r="H191" s="35"/>
      <c r="I191" s="35"/>
      <c r="J191" s="35"/>
      <c r="K191" s="35"/>
    </row>
    <row r="192" spans="1:11" s="79" customFormat="1" ht="36.75" customHeight="1">
      <c r="A192" s="46">
        <v>183</v>
      </c>
      <c r="B192" s="26" t="s">
        <v>361</v>
      </c>
      <c r="C192" s="26" t="s">
        <v>363</v>
      </c>
      <c r="D192" s="26" t="s">
        <v>291</v>
      </c>
      <c r="E192" s="47">
        <v>670</v>
      </c>
      <c r="F192" s="4">
        <v>20</v>
      </c>
      <c r="G192" s="45">
        <f t="shared" si="3"/>
        <v>13400</v>
      </c>
      <c r="H192" s="35"/>
      <c r="I192" s="35"/>
      <c r="J192" s="35"/>
      <c r="K192" s="35"/>
    </row>
    <row r="193" spans="1:11" s="79" customFormat="1" ht="36.75" customHeight="1">
      <c r="A193" s="46">
        <v>184</v>
      </c>
      <c r="B193" s="26" t="s">
        <v>361</v>
      </c>
      <c r="C193" s="26" t="s">
        <v>364</v>
      </c>
      <c r="D193" s="26" t="s">
        <v>291</v>
      </c>
      <c r="E193" s="47">
        <v>670</v>
      </c>
      <c r="F193" s="4">
        <v>20</v>
      </c>
      <c r="G193" s="45">
        <f t="shared" si="3"/>
        <v>13400</v>
      </c>
      <c r="H193" s="35"/>
      <c r="I193" s="35"/>
      <c r="J193" s="35"/>
      <c r="K193" s="35"/>
    </row>
    <row r="194" spans="1:11" s="79" customFormat="1" ht="36.75" customHeight="1">
      <c r="A194" s="46">
        <v>185</v>
      </c>
      <c r="B194" s="26" t="s">
        <v>361</v>
      </c>
      <c r="C194" s="26" t="s">
        <v>365</v>
      </c>
      <c r="D194" s="26" t="s">
        <v>291</v>
      </c>
      <c r="E194" s="47">
        <v>670</v>
      </c>
      <c r="F194" s="4">
        <v>10</v>
      </c>
      <c r="G194" s="45">
        <f t="shared" si="3"/>
        <v>6700</v>
      </c>
      <c r="H194" s="35"/>
      <c r="I194" s="35"/>
      <c r="J194" s="35"/>
      <c r="K194" s="35"/>
    </row>
    <row r="195" spans="1:11" s="79" customFormat="1" ht="36.75" customHeight="1">
      <c r="A195" s="46">
        <v>186</v>
      </c>
      <c r="B195" s="26" t="s">
        <v>361</v>
      </c>
      <c r="C195" s="26" t="s">
        <v>366</v>
      </c>
      <c r="D195" s="26" t="s">
        <v>291</v>
      </c>
      <c r="E195" s="47">
        <v>670</v>
      </c>
      <c r="F195" s="4">
        <v>10</v>
      </c>
      <c r="G195" s="45">
        <f t="shared" si="3"/>
        <v>6700</v>
      </c>
      <c r="H195" s="35"/>
      <c r="I195" s="35"/>
      <c r="J195" s="35"/>
      <c r="K195" s="35"/>
    </row>
    <row r="196" spans="1:11" s="79" customFormat="1" ht="36.75" customHeight="1">
      <c r="A196" s="46">
        <v>187</v>
      </c>
      <c r="B196" s="26" t="s">
        <v>361</v>
      </c>
      <c r="C196" s="26" t="s">
        <v>367</v>
      </c>
      <c r="D196" s="26" t="s">
        <v>291</v>
      </c>
      <c r="E196" s="47">
        <v>670</v>
      </c>
      <c r="F196" s="4">
        <v>10</v>
      </c>
      <c r="G196" s="45">
        <f t="shared" si="3"/>
        <v>6700</v>
      </c>
      <c r="H196" s="35"/>
      <c r="I196" s="35"/>
      <c r="J196" s="35"/>
      <c r="K196" s="35"/>
    </row>
    <row r="197" spans="1:11" s="79" customFormat="1" ht="36.75" customHeight="1">
      <c r="A197" s="46">
        <v>188</v>
      </c>
      <c r="B197" s="26" t="s">
        <v>359</v>
      </c>
      <c r="C197" s="26" t="s">
        <v>368</v>
      </c>
      <c r="D197" s="26" t="s">
        <v>291</v>
      </c>
      <c r="E197" s="47">
        <v>670</v>
      </c>
      <c r="F197" s="4">
        <v>500</v>
      </c>
      <c r="G197" s="45">
        <f t="shared" si="3"/>
        <v>335000</v>
      </c>
      <c r="H197" s="35"/>
      <c r="I197" s="35"/>
      <c r="J197" s="35"/>
      <c r="K197" s="35"/>
    </row>
    <row r="198" spans="1:11" s="79" customFormat="1" ht="36.75" customHeight="1">
      <c r="A198" s="46">
        <v>189</v>
      </c>
      <c r="B198" s="26" t="s">
        <v>359</v>
      </c>
      <c r="C198" s="26" t="s">
        <v>369</v>
      </c>
      <c r="D198" s="26" t="s">
        <v>291</v>
      </c>
      <c r="E198" s="47">
        <v>810</v>
      </c>
      <c r="F198" s="4">
        <v>20</v>
      </c>
      <c r="G198" s="45">
        <f t="shared" si="3"/>
        <v>16200</v>
      </c>
      <c r="H198" s="35"/>
      <c r="I198" s="35"/>
      <c r="J198" s="35"/>
      <c r="K198" s="35"/>
    </row>
    <row r="199" spans="1:11" s="79" customFormat="1" ht="36.75" customHeight="1">
      <c r="A199" s="46">
        <v>190</v>
      </c>
      <c r="B199" s="26" t="s">
        <v>361</v>
      </c>
      <c r="C199" s="26" t="s">
        <v>370</v>
      </c>
      <c r="D199" s="26" t="s">
        <v>291</v>
      </c>
      <c r="E199" s="47">
        <v>810</v>
      </c>
      <c r="F199" s="4">
        <v>20</v>
      </c>
      <c r="G199" s="45">
        <f t="shared" si="3"/>
        <v>16200</v>
      </c>
      <c r="H199" s="35"/>
      <c r="I199" s="35"/>
      <c r="J199" s="35"/>
      <c r="K199" s="35"/>
    </row>
    <row r="200" spans="1:11" s="79" customFormat="1" ht="36.75" customHeight="1">
      <c r="A200" s="46">
        <v>191</v>
      </c>
      <c r="B200" s="26" t="s">
        <v>361</v>
      </c>
      <c r="C200" s="26" t="s">
        <v>371</v>
      </c>
      <c r="D200" s="26" t="s">
        <v>291</v>
      </c>
      <c r="E200" s="47">
        <v>810</v>
      </c>
      <c r="F200" s="4">
        <v>20</v>
      </c>
      <c r="G200" s="45">
        <f t="shared" si="3"/>
        <v>16200</v>
      </c>
      <c r="H200" s="35"/>
      <c r="I200" s="35"/>
      <c r="J200" s="35"/>
      <c r="K200" s="35"/>
    </row>
    <row r="201" spans="1:11" s="79" customFormat="1" ht="36.75" customHeight="1">
      <c r="A201" s="46">
        <v>192</v>
      </c>
      <c r="B201" s="26" t="s">
        <v>361</v>
      </c>
      <c r="C201" s="26" t="s">
        <v>372</v>
      </c>
      <c r="D201" s="26" t="s">
        <v>291</v>
      </c>
      <c r="E201" s="47">
        <v>810</v>
      </c>
      <c r="F201" s="4">
        <v>20</v>
      </c>
      <c r="G201" s="45">
        <f t="shared" si="3"/>
        <v>16200</v>
      </c>
      <c r="H201" s="35"/>
      <c r="I201" s="35"/>
      <c r="J201" s="35"/>
      <c r="K201" s="35"/>
    </row>
    <row r="202" spans="1:11" s="79" customFormat="1" ht="174" customHeight="1">
      <c r="A202" s="46">
        <v>193</v>
      </c>
      <c r="B202" s="26" t="s">
        <v>373</v>
      </c>
      <c r="C202" s="26" t="s">
        <v>374</v>
      </c>
      <c r="D202" s="26" t="s">
        <v>291</v>
      </c>
      <c r="E202" s="47">
        <v>2000</v>
      </c>
      <c r="F202" s="4">
        <v>2500</v>
      </c>
      <c r="G202" s="45">
        <f t="shared" si="3"/>
        <v>5000000</v>
      </c>
      <c r="H202" s="35"/>
      <c r="I202" s="35"/>
      <c r="J202" s="35"/>
      <c r="K202" s="35"/>
    </row>
    <row r="203" spans="1:11" s="79" customFormat="1" ht="72.75" customHeight="1">
      <c r="A203" s="46">
        <v>194</v>
      </c>
      <c r="B203" s="26" t="s">
        <v>426</v>
      </c>
      <c r="C203" s="26" t="s">
        <v>375</v>
      </c>
      <c r="D203" s="26" t="s">
        <v>159</v>
      </c>
      <c r="E203" s="47">
        <v>33000</v>
      </c>
      <c r="F203" s="4">
        <v>50</v>
      </c>
      <c r="G203" s="45">
        <f t="shared" si="3"/>
        <v>1650000</v>
      </c>
      <c r="H203" s="35"/>
      <c r="I203" s="35"/>
      <c r="J203" s="35"/>
      <c r="K203" s="35"/>
    </row>
    <row r="204" spans="1:11" s="79" customFormat="1" ht="60" customHeight="1">
      <c r="A204" s="46">
        <v>195</v>
      </c>
      <c r="B204" s="26" t="s">
        <v>376</v>
      </c>
      <c r="C204" s="26" t="s">
        <v>377</v>
      </c>
      <c r="D204" s="26" t="s">
        <v>159</v>
      </c>
      <c r="E204" s="47">
        <v>32150</v>
      </c>
      <c r="F204" s="4">
        <v>50</v>
      </c>
      <c r="G204" s="45">
        <f t="shared" si="3"/>
        <v>1607500</v>
      </c>
      <c r="H204" s="35"/>
      <c r="I204" s="35"/>
      <c r="J204" s="35"/>
      <c r="K204" s="35"/>
    </row>
    <row r="205" spans="1:11" s="79" customFormat="1" ht="49.5" customHeight="1">
      <c r="A205" s="46">
        <v>196</v>
      </c>
      <c r="B205" s="26" t="s">
        <v>378</v>
      </c>
      <c r="C205" s="26" t="s">
        <v>379</v>
      </c>
      <c r="D205" s="26" t="s">
        <v>291</v>
      </c>
      <c r="E205" s="47">
        <v>923</v>
      </c>
      <c r="F205" s="4">
        <v>2500</v>
      </c>
      <c r="G205" s="45">
        <f t="shared" si="3"/>
        <v>2307500</v>
      </c>
      <c r="H205" s="35"/>
      <c r="I205" s="35"/>
      <c r="J205" s="35"/>
      <c r="K205" s="35"/>
    </row>
    <row r="206" spans="1:11" s="79" customFormat="1" ht="37.5" customHeight="1">
      <c r="A206" s="46">
        <v>197</v>
      </c>
      <c r="B206" s="26" t="s">
        <v>378</v>
      </c>
      <c r="C206" s="26" t="s">
        <v>380</v>
      </c>
      <c r="D206" s="26" t="s">
        <v>291</v>
      </c>
      <c r="E206" s="47">
        <v>560</v>
      </c>
      <c r="F206" s="4">
        <v>2500</v>
      </c>
      <c r="G206" s="45">
        <f t="shared" si="3"/>
        <v>1400000</v>
      </c>
      <c r="H206" s="35"/>
      <c r="I206" s="35"/>
      <c r="J206" s="35"/>
      <c r="K206" s="35"/>
    </row>
    <row r="207" spans="1:11" s="79" customFormat="1" ht="37.5" customHeight="1">
      <c r="A207" s="46">
        <v>198</v>
      </c>
      <c r="B207" s="26" t="s">
        <v>381</v>
      </c>
      <c r="C207" s="26" t="s">
        <v>382</v>
      </c>
      <c r="D207" s="26" t="s">
        <v>291</v>
      </c>
      <c r="E207" s="47">
        <v>202</v>
      </c>
      <c r="F207" s="4">
        <v>100</v>
      </c>
      <c r="G207" s="45">
        <f t="shared" si="3"/>
        <v>20200</v>
      </c>
      <c r="H207" s="35"/>
      <c r="I207" s="35"/>
      <c r="J207" s="35"/>
      <c r="K207" s="35"/>
    </row>
    <row r="208" spans="1:11" s="79" customFormat="1" ht="36.75" customHeight="1">
      <c r="A208" s="46">
        <v>199</v>
      </c>
      <c r="B208" s="26" t="s">
        <v>381</v>
      </c>
      <c r="C208" s="26" t="s">
        <v>383</v>
      </c>
      <c r="D208" s="26" t="s">
        <v>291</v>
      </c>
      <c r="E208" s="47">
        <v>202</v>
      </c>
      <c r="F208" s="4">
        <v>5000</v>
      </c>
      <c r="G208" s="45">
        <f t="shared" si="3"/>
        <v>1010000</v>
      </c>
      <c r="H208" s="35"/>
      <c r="I208" s="35"/>
      <c r="J208" s="35"/>
      <c r="K208" s="35"/>
    </row>
    <row r="209" spans="1:11" s="79" customFormat="1" ht="36.75" customHeight="1">
      <c r="A209" s="46">
        <v>200</v>
      </c>
      <c r="B209" s="26" t="s">
        <v>381</v>
      </c>
      <c r="C209" s="26" t="s">
        <v>384</v>
      </c>
      <c r="D209" s="26" t="s">
        <v>291</v>
      </c>
      <c r="E209" s="47">
        <v>202</v>
      </c>
      <c r="F209" s="4">
        <v>5000</v>
      </c>
      <c r="G209" s="45">
        <f t="shared" si="3"/>
        <v>1010000</v>
      </c>
      <c r="H209" s="35"/>
      <c r="I209" s="35"/>
      <c r="J209" s="35"/>
      <c r="K209" s="35"/>
    </row>
    <row r="210" spans="1:11" s="79" customFormat="1" ht="36.75" customHeight="1">
      <c r="A210" s="46">
        <v>201</v>
      </c>
      <c r="B210" s="26" t="s">
        <v>381</v>
      </c>
      <c r="C210" s="26" t="s">
        <v>385</v>
      </c>
      <c r="D210" s="26" t="s">
        <v>291</v>
      </c>
      <c r="E210" s="47">
        <v>202</v>
      </c>
      <c r="F210" s="4">
        <v>1000</v>
      </c>
      <c r="G210" s="45">
        <f t="shared" si="3"/>
        <v>202000</v>
      </c>
      <c r="H210" s="35"/>
      <c r="I210" s="35"/>
      <c r="J210" s="35"/>
      <c r="K210" s="35"/>
    </row>
    <row r="211" spans="1:11" s="79" customFormat="1" ht="36.75" customHeight="1">
      <c r="A211" s="46">
        <v>202</v>
      </c>
      <c r="B211" s="26" t="s">
        <v>381</v>
      </c>
      <c r="C211" s="26" t="s">
        <v>386</v>
      </c>
      <c r="D211" s="26" t="s">
        <v>291</v>
      </c>
      <c r="E211" s="47">
        <v>202</v>
      </c>
      <c r="F211" s="4">
        <v>5000</v>
      </c>
      <c r="G211" s="45">
        <f t="shared" si="3"/>
        <v>1010000</v>
      </c>
      <c r="H211" s="35"/>
      <c r="I211" s="35"/>
      <c r="J211" s="35"/>
      <c r="K211" s="35"/>
    </row>
    <row r="212" spans="1:11" s="79" customFormat="1" ht="76.5" customHeight="1">
      <c r="A212" s="46">
        <v>203</v>
      </c>
      <c r="B212" s="26" t="s">
        <v>387</v>
      </c>
      <c r="C212" s="26" t="s">
        <v>388</v>
      </c>
      <c r="D212" s="26" t="s">
        <v>291</v>
      </c>
      <c r="E212" s="47">
        <v>1718.665</v>
      </c>
      <c r="F212" s="4">
        <v>5</v>
      </c>
      <c r="G212" s="45">
        <f t="shared" si="3"/>
        <v>8593.3250000000007</v>
      </c>
      <c r="H212" s="35"/>
      <c r="I212" s="35"/>
      <c r="J212" s="35"/>
      <c r="K212" s="35"/>
    </row>
    <row r="213" spans="1:11" s="79" customFormat="1" ht="30" customHeight="1">
      <c r="A213" s="46">
        <v>204</v>
      </c>
      <c r="B213" s="26" t="s">
        <v>389</v>
      </c>
      <c r="C213" s="26" t="s">
        <v>390</v>
      </c>
      <c r="D213" s="26" t="s">
        <v>159</v>
      </c>
      <c r="E213" s="49">
        <v>4800</v>
      </c>
      <c r="F213" s="11">
        <v>250</v>
      </c>
      <c r="G213" s="45">
        <f t="shared" si="3"/>
        <v>1200000</v>
      </c>
      <c r="H213" s="35"/>
      <c r="I213" s="35"/>
      <c r="J213" s="35"/>
      <c r="K213" s="35"/>
    </row>
    <row r="214" spans="1:11" s="79" customFormat="1" ht="30" customHeight="1">
      <c r="A214" s="46">
        <v>205</v>
      </c>
      <c r="B214" s="26" t="s">
        <v>391</v>
      </c>
      <c r="C214" s="26" t="s">
        <v>392</v>
      </c>
      <c r="D214" s="26" t="s">
        <v>291</v>
      </c>
      <c r="E214" s="49">
        <v>3343.5740000000001</v>
      </c>
      <c r="F214" s="11">
        <v>10</v>
      </c>
      <c r="G214" s="45">
        <f t="shared" si="3"/>
        <v>33435.74</v>
      </c>
      <c r="H214" s="35"/>
      <c r="I214" s="35"/>
      <c r="J214" s="35"/>
      <c r="K214" s="35"/>
    </row>
    <row r="215" spans="1:11" s="79" customFormat="1" ht="30" customHeight="1">
      <c r="A215" s="46">
        <v>206</v>
      </c>
      <c r="B215" s="26" t="s">
        <v>391</v>
      </c>
      <c r="C215" s="26" t="s">
        <v>393</v>
      </c>
      <c r="D215" s="26" t="s">
        <v>291</v>
      </c>
      <c r="E215" s="49">
        <v>3343.5740000000001</v>
      </c>
      <c r="F215" s="11">
        <v>10</v>
      </c>
      <c r="G215" s="45">
        <f t="shared" si="3"/>
        <v>33435.74</v>
      </c>
      <c r="H215" s="35"/>
      <c r="I215" s="35"/>
      <c r="J215" s="35"/>
      <c r="K215" s="35"/>
    </row>
    <row r="216" spans="1:11" s="79" customFormat="1" ht="30" customHeight="1">
      <c r="A216" s="46">
        <v>207</v>
      </c>
      <c r="B216" s="26" t="s">
        <v>394</v>
      </c>
      <c r="C216" s="26" t="s">
        <v>395</v>
      </c>
      <c r="D216" s="26" t="s">
        <v>159</v>
      </c>
      <c r="E216" s="49">
        <v>9215.3360000000011</v>
      </c>
      <c r="F216" s="11">
        <v>10</v>
      </c>
      <c r="G216" s="45">
        <f t="shared" si="3"/>
        <v>92153.360000000015</v>
      </c>
      <c r="H216" s="35"/>
      <c r="I216" s="35"/>
      <c r="J216" s="35"/>
      <c r="K216" s="35"/>
    </row>
    <row r="217" spans="1:11" s="79" customFormat="1" ht="30" customHeight="1">
      <c r="A217" s="46">
        <v>208</v>
      </c>
      <c r="B217" s="26" t="s">
        <v>396</v>
      </c>
      <c r="C217" s="26" t="s">
        <v>397</v>
      </c>
      <c r="D217" s="26" t="s">
        <v>159</v>
      </c>
      <c r="E217" s="49">
        <v>12000.521000000001</v>
      </c>
      <c r="F217" s="11">
        <v>250</v>
      </c>
      <c r="G217" s="45">
        <f t="shared" si="3"/>
        <v>3000130.25</v>
      </c>
      <c r="H217" s="35"/>
      <c r="I217" s="35"/>
      <c r="J217" s="35"/>
      <c r="K217" s="35"/>
    </row>
    <row r="218" spans="1:11" s="79" customFormat="1" ht="39" customHeight="1">
      <c r="A218" s="46">
        <v>209</v>
      </c>
      <c r="B218" s="26" t="s">
        <v>398</v>
      </c>
      <c r="C218" s="26" t="s">
        <v>399</v>
      </c>
      <c r="D218" s="26" t="s">
        <v>291</v>
      </c>
      <c r="E218" s="47">
        <v>718.49700000000007</v>
      </c>
      <c r="F218" s="11">
        <v>20</v>
      </c>
      <c r="G218" s="45">
        <f t="shared" si="3"/>
        <v>14369.940000000002</v>
      </c>
      <c r="H218" s="35"/>
      <c r="I218" s="35"/>
      <c r="J218" s="35"/>
      <c r="K218" s="35"/>
    </row>
    <row r="219" spans="1:11" s="79" customFormat="1" ht="32.25" customHeight="1">
      <c r="A219" s="46">
        <v>210</v>
      </c>
      <c r="B219" s="26" t="s">
        <v>400</v>
      </c>
      <c r="C219" s="26" t="s">
        <v>401</v>
      </c>
      <c r="D219" s="26" t="s">
        <v>291</v>
      </c>
      <c r="E219" s="47">
        <v>26</v>
      </c>
      <c r="F219" s="11">
        <v>1000</v>
      </c>
      <c r="G219" s="45">
        <f t="shared" si="3"/>
        <v>26000</v>
      </c>
      <c r="H219" s="35"/>
      <c r="I219" s="35"/>
      <c r="J219" s="35"/>
      <c r="K219" s="35"/>
    </row>
    <row r="220" spans="1:11" s="79" customFormat="1" ht="32.25" customHeight="1">
      <c r="A220" s="46">
        <v>211</v>
      </c>
      <c r="B220" s="26" t="s">
        <v>402</v>
      </c>
      <c r="C220" s="26" t="s">
        <v>403</v>
      </c>
      <c r="D220" s="26" t="s">
        <v>291</v>
      </c>
      <c r="E220" s="47">
        <v>19.5</v>
      </c>
      <c r="F220" s="11">
        <v>1000</v>
      </c>
      <c r="G220" s="45">
        <f t="shared" si="3"/>
        <v>19500</v>
      </c>
      <c r="H220" s="35"/>
      <c r="I220" s="35"/>
      <c r="J220" s="35"/>
      <c r="K220" s="35"/>
    </row>
    <row r="221" spans="1:11" s="79" customFormat="1" ht="32.25" customHeight="1">
      <c r="A221" s="46">
        <v>212</v>
      </c>
      <c r="B221" s="26" t="s">
        <v>404</v>
      </c>
      <c r="C221" s="26" t="s">
        <v>405</v>
      </c>
      <c r="D221" s="26" t="s">
        <v>159</v>
      </c>
      <c r="E221" s="47">
        <v>247</v>
      </c>
      <c r="F221" s="11">
        <v>100</v>
      </c>
      <c r="G221" s="45">
        <f t="shared" si="3"/>
        <v>24700</v>
      </c>
      <c r="H221" s="35"/>
      <c r="I221" s="35"/>
      <c r="J221" s="35"/>
      <c r="K221" s="35"/>
    </row>
    <row r="222" spans="1:11" s="79" customFormat="1" ht="32.25" customHeight="1">
      <c r="A222" s="46">
        <v>213</v>
      </c>
      <c r="B222" s="26" t="s">
        <v>406</v>
      </c>
      <c r="C222" s="26" t="s">
        <v>407</v>
      </c>
      <c r="D222" s="26" t="s">
        <v>159</v>
      </c>
      <c r="E222" s="47">
        <v>26</v>
      </c>
      <c r="F222" s="11">
        <v>1000</v>
      </c>
      <c r="G222" s="45">
        <f t="shared" ref="G222:G285" si="4">F222*E222</f>
        <v>26000</v>
      </c>
      <c r="H222" s="35"/>
      <c r="I222" s="35"/>
      <c r="J222" s="35"/>
      <c r="K222" s="35"/>
    </row>
    <row r="223" spans="1:11" s="79" customFormat="1" ht="32.25" customHeight="1">
      <c r="A223" s="46">
        <v>214</v>
      </c>
      <c r="B223" s="26" t="s">
        <v>408</v>
      </c>
      <c r="C223" s="26" t="s">
        <v>409</v>
      </c>
      <c r="D223" s="26" t="s">
        <v>291</v>
      </c>
      <c r="E223" s="47">
        <v>1370</v>
      </c>
      <c r="F223" s="4">
        <v>20</v>
      </c>
      <c r="G223" s="45">
        <f t="shared" si="4"/>
        <v>27400</v>
      </c>
      <c r="H223" s="35"/>
      <c r="I223" s="35"/>
      <c r="J223" s="35"/>
      <c r="K223" s="35"/>
    </row>
    <row r="224" spans="1:11" s="79" customFormat="1" ht="32.25" customHeight="1">
      <c r="A224" s="46">
        <v>215</v>
      </c>
      <c r="B224" s="26" t="s">
        <v>410</v>
      </c>
      <c r="C224" s="26" t="s">
        <v>411</v>
      </c>
      <c r="D224" s="26" t="s">
        <v>291</v>
      </c>
      <c r="E224" s="47">
        <v>1370</v>
      </c>
      <c r="F224" s="4">
        <v>20</v>
      </c>
      <c r="G224" s="45">
        <f t="shared" si="4"/>
        <v>27400</v>
      </c>
      <c r="H224" s="35"/>
      <c r="I224" s="35"/>
      <c r="J224" s="35"/>
      <c r="K224" s="35"/>
    </row>
    <row r="225" spans="1:11" s="79" customFormat="1" ht="32.25" customHeight="1">
      <c r="A225" s="46">
        <v>216</v>
      </c>
      <c r="B225" s="26" t="s">
        <v>412</v>
      </c>
      <c r="C225" s="26" t="s">
        <v>413</v>
      </c>
      <c r="D225" s="26" t="s">
        <v>291</v>
      </c>
      <c r="E225" s="47">
        <v>37423.737000000001</v>
      </c>
      <c r="F225" s="4">
        <v>2</v>
      </c>
      <c r="G225" s="45">
        <f t="shared" si="4"/>
        <v>74847.474000000002</v>
      </c>
      <c r="H225" s="35"/>
      <c r="I225" s="35"/>
      <c r="J225" s="35"/>
      <c r="K225" s="35"/>
    </row>
    <row r="226" spans="1:11" s="79" customFormat="1" ht="32.25" customHeight="1">
      <c r="A226" s="46">
        <v>217</v>
      </c>
      <c r="B226" s="26" t="s">
        <v>414</v>
      </c>
      <c r="C226" s="26" t="s">
        <v>415</v>
      </c>
      <c r="D226" s="26" t="s">
        <v>291</v>
      </c>
      <c r="E226" s="47">
        <v>1800</v>
      </c>
      <c r="F226" s="4">
        <v>500</v>
      </c>
      <c r="G226" s="45">
        <f t="shared" si="4"/>
        <v>900000</v>
      </c>
      <c r="H226" s="35"/>
      <c r="I226" s="35"/>
      <c r="J226" s="35"/>
      <c r="K226" s="35"/>
    </row>
    <row r="227" spans="1:11" s="79" customFormat="1" ht="57" customHeight="1">
      <c r="A227" s="46">
        <v>218</v>
      </c>
      <c r="B227" s="26" t="s">
        <v>416</v>
      </c>
      <c r="C227" s="26" t="s">
        <v>417</v>
      </c>
      <c r="D227" s="26" t="s">
        <v>291</v>
      </c>
      <c r="E227" s="47">
        <v>16000</v>
      </c>
      <c r="F227" s="4">
        <v>10</v>
      </c>
      <c r="G227" s="45">
        <f t="shared" si="4"/>
        <v>160000</v>
      </c>
      <c r="H227" s="35"/>
      <c r="I227" s="35"/>
      <c r="J227" s="35"/>
      <c r="K227" s="35"/>
    </row>
    <row r="228" spans="1:11" s="79" customFormat="1" ht="48.75" customHeight="1">
      <c r="A228" s="46">
        <v>219</v>
      </c>
      <c r="B228" s="26" t="s">
        <v>418</v>
      </c>
      <c r="C228" s="26" t="s">
        <v>419</v>
      </c>
      <c r="D228" s="26" t="s">
        <v>291</v>
      </c>
      <c r="E228" s="47">
        <v>355.9</v>
      </c>
      <c r="F228" s="4">
        <v>50</v>
      </c>
      <c r="G228" s="45">
        <f t="shared" si="4"/>
        <v>17795</v>
      </c>
      <c r="H228" s="35"/>
      <c r="I228" s="35"/>
      <c r="J228" s="35"/>
      <c r="K228" s="35"/>
    </row>
    <row r="229" spans="1:11" s="79" customFormat="1" ht="48.75" customHeight="1">
      <c r="A229" s="46">
        <v>220</v>
      </c>
      <c r="B229" s="26" t="s">
        <v>420</v>
      </c>
      <c r="C229" s="26" t="s">
        <v>421</v>
      </c>
      <c r="D229" s="26" t="s">
        <v>281</v>
      </c>
      <c r="E229" s="47">
        <v>1365</v>
      </c>
      <c r="F229" s="4">
        <v>50</v>
      </c>
      <c r="G229" s="45">
        <f t="shared" si="4"/>
        <v>68250</v>
      </c>
      <c r="H229" s="35"/>
      <c r="I229" s="35"/>
      <c r="J229" s="35"/>
      <c r="K229" s="35"/>
    </row>
    <row r="230" spans="1:11" s="79" customFormat="1" ht="48.75" customHeight="1">
      <c r="A230" s="46">
        <v>221</v>
      </c>
      <c r="B230" s="26" t="s">
        <v>422</v>
      </c>
      <c r="C230" s="26" t="s">
        <v>423</v>
      </c>
      <c r="D230" s="26" t="s">
        <v>281</v>
      </c>
      <c r="E230" s="47">
        <v>1274</v>
      </c>
      <c r="F230" s="4">
        <v>50</v>
      </c>
      <c r="G230" s="45">
        <f t="shared" si="4"/>
        <v>63700</v>
      </c>
      <c r="H230" s="35"/>
      <c r="I230" s="35"/>
      <c r="J230" s="35"/>
      <c r="K230" s="35"/>
    </row>
    <row r="231" spans="1:11" s="79" customFormat="1" ht="35.25" customHeight="1">
      <c r="A231" s="46">
        <v>222</v>
      </c>
      <c r="B231" s="26" t="s">
        <v>424</v>
      </c>
      <c r="C231" s="26" t="s">
        <v>425</v>
      </c>
      <c r="D231" s="26" t="s">
        <v>261</v>
      </c>
      <c r="E231" s="47">
        <v>845</v>
      </c>
      <c r="F231" s="4">
        <v>100</v>
      </c>
      <c r="G231" s="45">
        <f t="shared" si="4"/>
        <v>84500</v>
      </c>
      <c r="H231" s="35"/>
      <c r="I231" s="35"/>
      <c r="J231" s="35"/>
      <c r="K231" s="35"/>
    </row>
    <row r="232" spans="1:11" s="79" customFormat="1" ht="38.25" customHeight="1">
      <c r="A232" s="46">
        <v>223</v>
      </c>
      <c r="B232" s="26" t="s">
        <v>426</v>
      </c>
      <c r="C232" s="26" t="s">
        <v>427</v>
      </c>
      <c r="D232" s="26" t="s">
        <v>291</v>
      </c>
      <c r="E232" s="47">
        <v>91</v>
      </c>
      <c r="F232" s="4">
        <v>4000</v>
      </c>
      <c r="G232" s="45">
        <f t="shared" si="4"/>
        <v>364000</v>
      </c>
      <c r="H232" s="35"/>
      <c r="I232" s="35"/>
      <c r="J232" s="35"/>
      <c r="K232" s="35"/>
    </row>
    <row r="233" spans="1:11" s="88" customFormat="1" ht="42.75" customHeight="1">
      <c r="A233" s="46">
        <v>224</v>
      </c>
      <c r="B233" s="26" t="s">
        <v>428</v>
      </c>
      <c r="C233" s="26" t="s">
        <v>429</v>
      </c>
      <c r="D233" s="26" t="s">
        <v>261</v>
      </c>
      <c r="E233" s="47">
        <v>3892.2000000000003</v>
      </c>
      <c r="F233" s="10">
        <v>10</v>
      </c>
      <c r="G233" s="45">
        <f t="shared" si="4"/>
        <v>38922</v>
      </c>
      <c r="H233" s="35"/>
      <c r="I233" s="35"/>
      <c r="J233" s="35"/>
      <c r="K233" s="35"/>
    </row>
    <row r="234" spans="1:11" s="88" customFormat="1" ht="42.75" customHeight="1">
      <c r="A234" s="46">
        <v>225</v>
      </c>
      <c r="B234" s="26" t="s">
        <v>430</v>
      </c>
      <c r="C234" s="26" t="s">
        <v>431</v>
      </c>
      <c r="D234" s="26" t="s">
        <v>261</v>
      </c>
      <c r="E234" s="47">
        <v>4028.4270000000001</v>
      </c>
      <c r="F234" s="10">
        <v>10</v>
      </c>
      <c r="G234" s="45">
        <f t="shared" si="4"/>
        <v>40284.270000000004</v>
      </c>
      <c r="H234" s="35"/>
      <c r="I234" s="35"/>
      <c r="J234" s="35"/>
      <c r="K234" s="35"/>
    </row>
    <row r="235" spans="1:11" s="79" customFormat="1" ht="42.75" customHeight="1">
      <c r="A235" s="46">
        <v>226</v>
      </c>
      <c r="B235" s="26" t="s">
        <v>432</v>
      </c>
      <c r="C235" s="26" t="s">
        <v>433</v>
      </c>
      <c r="D235" s="26" t="s">
        <v>434</v>
      </c>
      <c r="E235" s="47">
        <v>650</v>
      </c>
      <c r="F235" s="4">
        <v>100</v>
      </c>
      <c r="G235" s="45">
        <f t="shared" si="4"/>
        <v>65000</v>
      </c>
      <c r="H235" s="35"/>
      <c r="I235" s="35"/>
      <c r="J235" s="35"/>
      <c r="K235" s="35"/>
    </row>
    <row r="236" spans="1:11" s="79" customFormat="1" ht="42.75" customHeight="1">
      <c r="A236" s="46">
        <v>227</v>
      </c>
      <c r="B236" s="26" t="s">
        <v>435</v>
      </c>
      <c r="C236" s="26" t="s">
        <v>436</v>
      </c>
      <c r="D236" s="26" t="s">
        <v>434</v>
      </c>
      <c r="E236" s="47">
        <v>442</v>
      </c>
      <c r="F236" s="4">
        <v>100</v>
      </c>
      <c r="G236" s="45">
        <f t="shared" si="4"/>
        <v>44200</v>
      </c>
      <c r="H236" s="35"/>
      <c r="I236" s="35"/>
      <c r="J236" s="35"/>
      <c r="K236" s="35"/>
    </row>
    <row r="237" spans="1:11" s="79" customFormat="1" ht="42.75" customHeight="1">
      <c r="A237" s="46">
        <v>228</v>
      </c>
      <c r="B237" s="26" t="s">
        <v>432</v>
      </c>
      <c r="C237" s="26" t="s">
        <v>437</v>
      </c>
      <c r="D237" s="26" t="s">
        <v>434</v>
      </c>
      <c r="E237" s="47">
        <v>364</v>
      </c>
      <c r="F237" s="4">
        <v>100</v>
      </c>
      <c r="G237" s="45">
        <f t="shared" si="4"/>
        <v>36400</v>
      </c>
      <c r="H237" s="35"/>
      <c r="I237" s="35"/>
      <c r="J237" s="35"/>
      <c r="K237" s="35"/>
    </row>
    <row r="238" spans="1:11" s="79" customFormat="1" ht="42.75" customHeight="1">
      <c r="A238" s="46">
        <v>229</v>
      </c>
      <c r="B238" s="26" t="s">
        <v>438</v>
      </c>
      <c r="C238" s="50" t="s">
        <v>439</v>
      </c>
      <c r="D238" s="50" t="s">
        <v>434</v>
      </c>
      <c r="E238" s="47">
        <v>5330</v>
      </c>
      <c r="F238" s="4">
        <v>150</v>
      </c>
      <c r="G238" s="45">
        <f t="shared" si="4"/>
        <v>799500</v>
      </c>
      <c r="H238" s="35"/>
      <c r="I238" s="35"/>
      <c r="J238" s="35"/>
      <c r="K238" s="35"/>
    </row>
    <row r="239" spans="1:11" s="79" customFormat="1" ht="42.75" customHeight="1">
      <c r="A239" s="46">
        <v>230</v>
      </c>
      <c r="B239" s="26" t="s">
        <v>440</v>
      </c>
      <c r="C239" s="50" t="s">
        <v>441</v>
      </c>
      <c r="D239" s="50" t="s">
        <v>434</v>
      </c>
      <c r="E239" s="47">
        <v>5005</v>
      </c>
      <c r="F239" s="4">
        <v>150</v>
      </c>
      <c r="G239" s="45">
        <f t="shared" si="4"/>
        <v>750750</v>
      </c>
      <c r="H239" s="35"/>
      <c r="I239" s="35"/>
      <c r="J239" s="35"/>
      <c r="K239" s="35"/>
    </row>
    <row r="240" spans="1:11" s="79" customFormat="1" ht="42.75" customHeight="1">
      <c r="A240" s="46">
        <v>231</v>
      </c>
      <c r="B240" s="26" t="s">
        <v>442</v>
      </c>
      <c r="C240" s="50" t="s">
        <v>443</v>
      </c>
      <c r="D240" s="50" t="s">
        <v>434</v>
      </c>
      <c r="E240" s="47">
        <v>5603</v>
      </c>
      <c r="F240" s="4">
        <v>150</v>
      </c>
      <c r="G240" s="45">
        <f t="shared" si="4"/>
        <v>840450</v>
      </c>
      <c r="H240" s="35"/>
      <c r="I240" s="35"/>
      <c r="J240" s="35"/>
      <c r="K240" s="35"/>
    </row>
    <row r="241" spans="1:11" s="79" customFormat="1" ht="42.75" customHeight="1">
      <c r="A241" s="46">
        <v>232</v>
      </c>
      <c r="B241" s="26" t="s">
        <v>444</v>
      </c>
      <c r="C241" s="50" t="s">
        <v>445</v>
      </c>
      <c r="D241" s="50" t="s">
        <v>434</v>
      </c>
      <c r="E241" s="47">
        <v>5330</v>
      </c>
      <c r="F241" s="4">
        <v>150</v>
      </c>
      <c r="G241" s="45">
        <f t="shared" si="4"/>
        <v>799500</v>
      </c>
      <c r="H241" s="35"/>
      <c r="I241" s="35"/>
      <c r="J241" s="35"/>
      <c r="K241" s="35"/>
    </row>
    <row r="242" spans="1:11" s="79" customFormat="1" ht="42.75" customHeight="1">
      <c r="A242" s="46">
        <v>233</v>
      </c>
      <c r="B242" s="26" t="s">
        <v>446</v>
      </c>
      <c r="C242" s="50" t="s">
        <v>447</v>
      </c>
      <c r="D242" s="50" t="s">
        <v>434</v>
      </c>
      <c r="E242" s="47">
        <v>5330</v>
      </c>
      <c r="F242" s="4">
        <v>200</v>
      </c>
      <c r="G242" s="45">
        <f t="shared" si="4"/>
        <v>1066000</v>
      </c>
      <c r="H242" s="35"/>
      <c r="I242" s="35"/>
      <c r="J242" s="35"/>
      <c r="K242" s="35"/>
    </row>
    <row r="243" spans="1:11" s="79" customFormat="1" ht="42.75" customHeight="1">
      <c r="A243" s="46">
        <v>234</v>
      </c>
      <c r="B243" s="26" t="s">
        <v>448</v>
      </c>
      <c r="C243" s="26" t="s">
        <v>449</v>
      </c>
      <c r="D243" s="26" t="s">
        <v>450</v>
      </c>
      <c r="E243" s="47">
        <v>105</v>
      </c>
      <c r="F243" s="4">
        <v>3000</v>
      </c>
      <c r="G243" s="45">
        <f t="shared" si="4"/>
        <v>315000</v>
      </c>
      <c r="H243" s="35"/>
      <c r="I243" s="35"/>
      <c r="J243" s="35"/>
      <c r="K243" s="35"/>
    </row>
    <row r="244" spans="1:11" s="79" customFormat="1" ht="42.75" customHeight="1">
      <c r="A244" s="46">
        <v>235</v>
      </c>
      <c r="B244" s="26" t="s">
        <v>448</v>
      </c>
      <c r="C244" s="26" t="s">
        <v>451</v>
      </c>
      <c r="D244" s="26" t="s">
        <v>291</v>
      </c>
      <c r="E244" s="47">
        <v>105</v>
      </c>
      <c r="F244" s="4">
        <v>3000</v>
      </c>
      <c r="G244" s="45">
        <f t="shared" si="4"/>
        <v>315000</v>
      </c>
      <c r="H244" s="35"/>
      <c r="I244" s="35"/>
      <c r="J244" s="35"/>
      <c r="K244" s="35"/>
    </row>
    <row r="245" spans="1:11" s="79" customFormat="1" ht="42.75" customHeight="1">
      <c r="A245" s="46">
        <v>236</v>
      </c>
      <c r="B245" s="26" t="s">
        <v>452</v>
      </c>
      <c r="C245" s="26" t="s">
        <v>453</v>
      </c>
      <c r="D245" s="26" t="s">
        <v>450</v>
      </c>
      <c r="E245" s="47">
        <v>5250</v>
      </c>
      <c r="F245" s="4">
        <v>30</v>
      </c>
      <c r="G245" s="45">
        <f t="shared" si="4"/>
        <v>157500</v>
      </c>
      <c r="H245" s="35"/>
      <c r="I245" s="35"/>
      <c r="J245" s="35"/>
      <c r="K245" s="35"/>
    </row>
    <row r="246" spans="1:11" s="79" customFormat="1" ht="69.75" customHeight="1">
      <c r="A246" s="46">
        <v>237</v>
      </c>
      <c r="B246" s="48" t="s">
        <v>454</v>
      </c>
      <c r="C246" s="48" t="s">
        <v>455</v>
      </c>
      <c r="D246" s="48" t="s">
        <v>291</v>
      </c>
      <c r="E246" s="49">
        <v>11200</v>
      </c>
      <c r="F246" s="4">
        <v>50</v>
      </c>
      <c r="G246" s="45">
        <f t="shared" si="4"/>
        <v>560000</v>
      </c>
      <c r="H246" s="35"/>
      <c r="I246" s="35"/>
      <c r="J246" s="35"/>
      <c r="K246" s="35"/>
    </row>
    <row r="247" spans="1:11" s="79" customFormat="1" ht="69.75" customHeight="1">
      <c r="A247" s="46">
        <v>238</v>
      </c>
      <c r="B247" s="48" t="s">
        <v>454</v>
      </c>
      <c r="C247" s="48" t="s">
        <v>456</v>
      </c>
      <c r="D247" s="48" t="s">
        <v>291</v>
      </c>
      <c r="E247" s="49">
        <v>11200</v>
      </c>
      <c r="F247" s="4">
        <v>50</v>
      </c>
      <c r="G247" s="45">
        <f t="shared" si="4"/>
        <v>560000</v>
      </c>
      <c r="H247" s="35"/>
      <c r="I247" s="35"/>
      <c r="J247" s="35"/>
      <c r="K247" s="35"/>
    </row>
    <row r="248" spans="1:11" s="79" customFormat="1" ht="69.75" customHeight="1">
      <c r="A248" s="46">
        <v>239</v>
      </c>
      <c r="B248" s="48" t="s">
        <v>454</v>
      </c>
      <c r="C248" s="48" t="s">
        <v>457</v>
      </c>
      <c r="D248" s="48" t="s">
        <v>291</v>
      </c>
      <c r="E248" s="49">
        <v>11200</v>
      </c>
      <c r="F248" s="4">
        <v>50</v>
      </c>
      <c r="G248" s="45">
        <f t="shared" si="4"/>
        <v>560000</v>
      </c>
      <c r="H248" s="35"/>
      <c r="I248" s="35"/>
      <c r="J248" s="35"/>
      <c r="K248" s="35"/>
    </row>
    <row r="249" spans="1:11" s="79" customFormat="1" ht="36" customHeight="1">
      <c r="A249" s="46">
        <v>240</v>
      </c>
      <c r="B249" s="26" t="s">
        <v>458</v>
      </c>
      <c r="C249" s="26" t="s">
        <v>459</v>
      </c>
      <c r="D249" s="26" t="s">
        <v>291</v>
      </c>
      <c r="E249" s="47">
        <v>205</v>
      </c>
      <c r="F249" s="4">
        <v>1000</v>
      </c>
      <c r="G249" s="45">
        <f t="shared" si="4"/>
        <v>205000</v>
      </c>
      <c r="H249" s="35"/>
      <c r="I249" s="35"/>
      <c r="J249" s="35"/>
      <c r="K249" s="35"/>
    </row>
    <row r="250" spans="1:11" s="79" customFormat="1" ht="36" customHeight="1">
      <c r="A250" s="46">
        <v>241</v>
      </c>
      <c r="B250" s="26" t="s">
        <v>458</v>
      </c>
      <c r="C250" s="26" t="s">
        <v>460</v>
      </c>
      <c r="D250" s="26" t="s">
        <v>291</v>
      </c>
      <c r="E250" s="47">
        <v>285</v>
      </c>
      <c r="F250" s="4">
        <v>1500</v>
      </c>
      <c r="G250" s="45">
        <f t="shared" si="4"/>
        <v>427500</v>
      </c>
      <c r="H250" s="35"/>
      <c r="I250" s="35"/>
      <c r="J250" s="35"/>
      <c r="K250" s="35"/>
    </row>
    <row r="251" spans="1:11" s="79" customFormat="1" ht="36" customHeight="1">
      <c r="A251" s="46">
        <v>242</v>
      </c>
      <c r="B251" s="26" t="s">
        <v>461</v>
      </c>
      <c r="C251" s="26" t="s">
        <v>462</v>
      </c>
      <c r="D251" s="26" t="s">
        <v>291</v>
      </c>
      <c r="E251" s="47">
        <v>3500</v>
      </c>
      <c r="F251" s="4">
        <v>20</v>
      </c>
      <c r="G251" s="45">
        <f t="shared" si="4"/>
        <v>70000</v>
      </c>
      <c r="H251" s="35"/>
      <c r="I251" s="35"/>
      <c r="J251" s="35"/>
      <c r="K251" s="35"/>
    </row>
    <row r="252" spans="1:11" s="79" customFormat="1" ht="36" customHeight="1">
      <c r="A252" s="46">
        <v>243</v>
      </c>
      <c r="B252" s="26" t="s">
        <v>463</v>
      </c>
      <c r="C252" s="26" t="s">
        <v>464</v>
      </c>
      <c r="D252" s="26" t="s">
        <v>291</v>
      </c>
      <c r="E252" s="47">
        <v>980</v>
      </c>
      <c r="F252" s="4">
        <v>100</v>
      </c>
      <c r="G252" s="45">
        <f t="shared" si="4"/>
        <v>98000</v>
      </c>
      <c r="H252" s="35"/>
      <c r="I252" s="35"/>
      <c r="J252" s="35"/>
      <c r="K252" s="35"/>
    </row>
    <row r="253" spans="1:11" s="79" customFormat="1" ht="36" customHeight="1">
      <c r="A253" s="46">
        <v>244</v>
      </c>
      <c r="B253" s="26" t="s">
        <v>465</v>
      </c>
      <c r="C253" s="26" t="s">
        <v>466</v>
      </c>
      <c r="D253" s="26" t="s">
        <v>467</v>
      </c>
      <c r="E253" s="47">
        <v>7500</v>
      </c>
      <c r="F253" s="4">
        <v>60</v>
      </c>
      <c r="G253" s="45">
        <f t="shared" si="4"/>
        <v>450000</v>
      </c>
      <c r="H253" s="35"/>
      <c r="I253" s="35"/>
      <c r="J253" s="35"/>
      <c r="K253" s="35"/>
    </row>
    <row r="254" spans="1:11" s="79" customFormat="1" ht="36" customHeight="1">
      <c r="A254" s="46">
        <v>245</v>
      </c>
      <c r="B254" s="26" t="s">
        <v>468</v>
      </c>
      <c r="C254" s="26" t="s">
        <v>469</v>
      </c>
      <c r="D254" s="26" t="s">
        <v>434</v>
      </c>
      <c r="E254" s="47">
        <v>6800</v>
      </c>
      <c r="F254" s="4">
        <v>200</v>
      </c>
      <c r="G254" s="45">
        <f t="shared" si="4"/>
        <v>1360000</v>
      </c>
      <c r="H254" s="35"/>
      <c r="I254" s="35"/>
      <c r="J254" s="35"/>
      <c r="K254" s="35"/>
    </row>
    <row r="255" spans="1:11" s="79" customFormat="1" ht="177.75" customHeight="1">
      <c r="A255" s="46">
        <v>246</v>
      </c>
      <c r="B255" s="26" t="s">
        <v>470</v>
      </c>
      <c r="C255" s="26" t="s">
        <v>471</v>
      </c>
      <c r="D255" s="26" t="s">
        <v>291</v>
      </c>
      <c r="E255" s="47">
        <v>5870</v>
      </c>
      <c r="F255" s="4">
        <v>600</v>
      </c>
      <c r="G255" s="45">
        <f t="shared" si="4"/>
        <v>3522000</v>
      </c>
      <c r="H255" s="35"/>
      <c r="I255" s="35"/>
      <c r="J255" s="35"/>
      <c r="K255" s="35"/>
    </row>
    <row r="256" spans="1:11" s="79" customFormat="1" ht="286.5" customHeight="1">
      <c r="A256" s="46">
        <v>247</v>
      </c>
      <c r="B256" s="26" t="s">
        <v>472</v>
      </c>
      <c r="C256" s="26" t="s">
        <v>473</v>
      </c>
      <c r="D256" s="26" t="s">
        <v>291</v>
      </c>
      <c r="E256" s="47">
        <v>5870</v>
      </c>
      <c r="F256" s="4">
        <v>100</v>
      </c>
      <c r="G256" s="45">
        <f t="shared" si="4"/>
        <v>587000</v>
      </c>
      <c r="H256" s="35"/>
      <c r="I256" s="35"/>
      <c r="J256" s="35"/>
      <c r="K256" s="35"/>
    </row>
    <row r="257" spans="1:11" s="79" customFormat="1" ht="42" customHeight="1">
      <c r="A257" s="46">
        <v>248</v>
      </c>
      <c r="B257" s="26" t="s">
        <v>474</v>
      </c>
      <c r="C257" s="26" t="s">
        <v>475</v>
      </c>
      <c r="D257" s="26" t="s">
        <v>291</v>
      </c>
      <c r="E257" s="47">
        <v>750</v>
      </c>
      <c r="F257" s="4">
        <v>150</v>
      </c>
      <c r="G257" s="45">
        <f t="shared" si="4"/>
        <v>112500</v>
      </c>
      <c r="H257" s="35"/>
      <c r="I257" s="35"/>
      <c r="J257" s="35"/>
      <c r="K257" s="35"/>
    </row>
    <row r="258" spans="1:11" s="79" customFormat="1" ht="42" customHeight="1">
      <c r="A258" s="46">
        <v>249</v>
      </c>
      <c r="B258" s="26" t="s">
        <v>476</v>
      </c>
      <c r="C258" s="26" t="s">
        <v>477</v>
      </c>
      <c r="D258" s="26" t="s">
        <v>291</v>
      </c>
      <c r="E258" s="47">
        <v>750</v>
      </c>
      <c r="F258" s="4">
        <v>200</v>
      </c>
      <c r="G258" s="45">
        <f t="shared" si="4"/>
        <v>150000</v>
      </c>
      <c r="H258" s="35"/>
      <c r="I258" s="35"/>
      <c r="J258" s="35"/>
      <c r="K258" s="35"/>
    </row>
    <row r="259" spans="1:11" s="79" customFormat="1" ht="42" customHeight="1">
      <c r="A259" s="46">
        <v>250</v>
      </c>
      <c r="B259" s="26" t="s">
        <v>476</v>
      </c>
      <c r="C259" s="26" t="s">
        <v>478</v>
      </c>
      <c r="D259" s="26" t="s">
        <v>291</v>
      </c>
      <c r="E259" s="47">
        <v>750</v>
      </c>
      <c r="F259" s="4">
        <v>500</v>
      </c>
      <c r="G259" s="45">
        <f t="shared" si="4"/>
        <v>375000</v>
      </c>
      <c r="H259" s="35"/>
      <c r="I259" s="35"/>
      <c r="J259" s="35"/>
      <c r="K259" s="35"/>
    </row>
    <row r="260" spans="1:11" s="79" customFormat="1" ht="42" customHeight="1">
      <c r="A260" s="46">
        <v>251</v>
      </c>
      <c r="B260" s="26" t="s">
        <v>476</v>
      </c>
      <c r="C260" s="26" t="s">
        <v>479</v>
      </c>
      <c r="D260" s="26" t="s">
        <v>291</v>
      </c>
      <c r="E260" s="47">
        <v>750</v>
      </c>
      <c r="F260" s="4">
        <v>300</v>
      </c>
      <c r="G260" s="45">
        <f t="shared" si="4"/>
        <v>225000</v>
      </c>
      <c r="H260" s="35"/>
      <c r="I260" s="35"/>
      <c r="J260" s="35"/>
      <c r="K260" s="35"/>
    </row>
    <row r="261" spans="1:11" s="79" customFormat="1" ht="43.5" customHeight="1">
      <c r="A261" s="46">
        <v>252</v>
      </c>
      <c r="B261" s="26" t="s">
        <v>480</v>
      </c>
      <c r="C261" s="26" t="s">
        <v>481</v>
      </c>
      <c r="D261" s="26" t="s">
        <v>291</v>
      </c>
      <c r="E261" s="47">
        <v>850</v>
      </c>
      <c r="F261" s="4">
        <v>1000</v>
      </c>
      <c r="G261" s="45">
        <f t="shared" si="4"/>
        <v>850000</v>
      </c>
      <c r="H261" s="35"/>
      <c r="I261" s="35"/>
      <c r="J261" s="35"/>
      <c r="K261" s="35"/>
    </row>
    <row r="262" spans="1:11" s="79" customFormat="1" ht="43.5" customHeight="1">
      <c r="A262" s="46">
        <v>253</v>
      </c>
      <c r="B262" s="26" t="s">
        <v>480</v>
      </c>
      <c r="C262" s="26" t="s">
        <v>482</v>
      </c>
      <c r="D262" s="26" t="s">
        <v>291</v>
      </c>
      <c r="E262" s="47">
        <v>850</v>
      </c>
      <c r="F262" s="4">
        <v>500</v>
      </c>
      <c r="G262" s="45">
        <f t="shared" si="4"/>
        <v>425000</v>
      </c>
      <c r="H262" s="35"/>
      <c r="I262" s="35"/>
      <c r="J262" s="35"/>
      <c r="K262" s="35"/>
    </row>
    <row r="263" spans="1:11" s="79" customFormat="1" ht="43.5" customHeight="1">
      <c r="A263" s="46">
        <v>254</v>
      </c>
      <c r="B263" s="26" t="s">
        <v>480</v>
      </c>
      <c r="C263" s="26" t="s">
        <v>483</v>
      </c>
      <c r="D263" s="26" t="s">
        <v>291</v>
      </c>
      <c r="E263" s="47">
        <v>850</v>
      </c>
      <c r="F263" s="4">
        <v>200</v>
      </c>
      <c r="G263" s="45">
        <f t="shared" si="4"/>
        <v>170000</v>
      </c>
      <c r="H263" s="35"/>
      <c r="I263" s="35"/>
      <c r="J263" s="35"/>
      <c r="K263" s="35"/>
    </row>
    <row r="264" spans="1:11" s="79" customFormat="1" ht="92.25" customHeight="1">
      <c r="A264" s="46">
        <v>255</v>
      </c>
      <c r="B264" s="26" t="s">
        <v>484</v>
      </c>
      <c r="C264" s="26" t="s">
        <v>485</v>
      </c>
      <c r="D264" s="26" t="s">
        <v>291</v>
      </c>
      <c r="E264" s="63">
        <v>10590</v>
      </c>
      <c r="F264" s="4">
        <v>50</v>
      </c>
      <c r="G264" s="45">
        <f t="shared" si="4"/>
        <v>529500</v>
      </c>
      <c r="H264" s="35"/>
      <c r="I264" s="35"/>
      <c r="J264" s="35"/>
      <c r="K264" s="35"/>
    </row>
    <row r="265" spans="1:11" s="79" customFormat="1" ht="125.25" customHeight="1">
      <c r="A265" s="46">
        <v>256</v>
      </c>
      <c r="B265" s="26" t="s">
        <v>486</v>
      </c>
      <c r="C265" s="26" t="s">
        <v>487</v>
      </c>
      <c r="D265" s="26" t="s">
        <v>159</v>
      </c>
      <c r="E265" s="63">
        <v>10660</v>
      </c>
      <c r="F265" s="4">
        <v>10</v>
      </c>
      <c r="G265" s="45">
        <f t="shared" si="4"/>
        <v>106600</v>
      </c>
      <c r="H265" s="35"/>
      <c r="I265" s="35"/>
      <c r="J265" s="35"/>
      <c r="K265" s="35"/>
    </row>
    <row r="266" spans="1:11" s="79" customFormat="1" ht="147.75" customHeight="1">
      <c r="A266" s="46">
        <v>257</v>
      </c>
      <c r="B266" s="26" t="s">
        <v>488</v>
      </c>
      <c r="C266" s="26" t="s">
        <v>487</v>
      </c>
      <c r="D266" s="26" t="s">
        <v>159</v>
      </c>
      <c r="E266" s="63">
        <v>10660</v>
      </c>
      <c r="F266" s="4">
        <v>20</v>
      </c>
      <c r="G266" s="45">
        <f t="shared" si="4"/>
        <v>213200</v>
      </c>
      <c r="H266" s="35"/>
      <c r="I266" s="35"/>
      <c r="J266" s="35"/>
      <c r="K266" s="35"/>
    </row>
    <row r="267" spans="1:11" s="79" customFormat="1" ht="129.75" customHeight="1">
      <c r="A267" s="46">
        <v>258</v>
      </c>
      <c r="B267" s="26" t="s">
        <v>489</v>
      </c>
      <c r="C267" s="26" t="s">
        <v>487</v>
      </c>
      <c r="D267" s="26" t="s">
        <v>159</v>
      </c>
      <c r="E267" s="63">
        <v>10660</v>
      </c>
      <c r="F267" s="4">
        <v>30</v>
      </c>
      <c r="G267" s="45">
        <f t="shared" si="4"/>
        <v>319800</v>
      </c>
      <c r="H267" s="35"/>
      <c r="I267" s="35"/>
      <c r="J267" s="35"/>
      <c r="K267" s="35"/>
    </row>
    <row r="268" spans="1:11" s="79" customFormat="1" ht="54.75" customHeight="1">
      <c r="A268" s="46">
        <v>259</v>
      </c>
      <c r="B268" s="26" t="s">
        <v>490</v>
      </c>
      <c r="C268" s="26" t="s">
        <v>491</v>
      </c>
      <c r="D268" s="26" t="s">
        <v>291</v>
      </c>
      <c r="E268" s="47">
        <v>19400</v>
      </c>
      <c r="F268" s="4">
        <v>50</v>
      </c>
      <c r="G268" s="45">
        <f t="shared" si="4"/>
        <v>970000</v>
      </c>
      <c r="H268" s="35"/>
      <c r="I268" s="35"/>
      <c r="J268" s="35"/>
      <c r="K268" s="35"/>
    </row>
    <row r="269" spans="1:11" s="79" customFormat="1" ht="69" customHeight="1">
      <c r="A269" s="46">
        <v>260</v>
      </c>
      <c r="B269" s="26" t="s">
        <v>344</v>
      </c>
      <c r="C269" s="26" t="s">
        <v>491</v>
      </c>
      <c r="D269" s="26" t="s">
        <v>291</v>
      </c>
      <c r="E269" s="47">
        <v>19400</v>
      </c>
      <c r="F269" s="4">
        <v>50</v>
      </c>
      <c r="G269" s="45">
        <f t="shared" si="4"/>
        <v>970000</v>
      </c>
      <c r="H269" s="35"/>
      <c r="I269" s="35"/>
      <c r="J269" s="35"/>
      <c r="K269" s="35"/>
    </row>
    <row r="270" spans="1:11" s="79" customFormat="1" ht="203.25" customHeight="1">
      <c r="A270" s="46">
        <v>261</v>
      </c>
      <c r="B270" s="26" t="s">
        <v>492</v>
      </c>
      <c r="C270" s="26" t="s">
        <v>939</v>
      </c>
      <c r="D270" s="26" t="s">
        <v>291</v>
      </c>
      <c r="E270" s="47">
        <v>5400</v>
      </c>
      <c r="F270" s="4">
        <v>200</v>
      </c>
      <c r="G270" s="45">
        <f t="shared" si="4"/>
        <v>1080000</v>
      </c>
      <c r="H270" s="35"/>
      <c r="I270" s="35"/>
      <c r="J270" s="35"/>
      <c r="K270" s="35"/>
    </row>
    <row r="271" spans="1:11" s="79" customFormat="1" ht="126.75" customHeight="1">
      <c r="A271" s="46">
        <v>262</v>
      </c>
      <c r="B271" s="26" t="s">
        <v>493</v>
      </c>
      <c r="C271" s="26" t="s">
        <v>494</v>
      </c>
      <c r="D271" s="26" t="s">
        <v>291</v>
      </c>
      <c r="E271" s="47">
        <v>11250</v>
      </c>
      <c r="F271" s="4">
        <v>500</v>
      </c>
      <c r="G271" s="45">
        <f t="shared" si="4"/>
        <v>5625000</v>
      </c>
      <c r="H271" s="35"/>
      <c r="I271" s="35"/>
      <c r="J271" s="35"/>
      <c r="K271" s="35"/>
    </row>
    <row r="272" spans="1:11" s="79" customFormat="1" ht="216.75" customHeight="1">
      <c r="A272" s="46">
        <v>263</v>
      </c>
      <c r="B272" s="26" t="s">
        <v>495</v>
      </c>
      <c r="C272" s="26" t="s">
        <v>496</v>
      </c>
      <c r="D272" s="26" t="s">
        <v>291</v>
      </c>
      <c r="E272" s="47">
        <v>11250</v>
      </c>
      <c r="F272" s="4">
        <v>500</v>
      </c>
      <c r="G272" s="45">
        <f t="shared" si="4"/>
        <v>5625000</v>
      </c>
      <c r="H272" s="35"/>
      <c r="I272" s="35"/>
      <c r="J272" s="35"/>
      <c r="K272" s="35"/>
    </row>
    <row r="273" spans="1:11" s="79" customFormat="1" ht="70.5" customHeight="1">
      <c r="A273" s="46">
        <v>264</v>
      </c>
      <c r="B273" s="26" t="s">
        <v>497</v>
      </c>
      <c r="C273" s="26" t="s">
        <v>498</v>
      </c>
      <c r="D273" s="26" t="s">
        <v>291</v>
      </c>
      <c r="E273" s="47">
        <v>60</v>
      </c>
      <c r="F273" s="4">
        <v>4500</v>
      </c>
      <c r="G273" s="45">
        <f t="shared" si="4"/>
        <v>270000</v>
      </c>
      <c r="H273" s="35"/>
      <c r="I273" s="35"/>
      <c r="J273" s="35"/>
      <c r="K273" s="35"/>
    </row>
    <row r="274" spans="1:11" s="79" customFormat="1" ht="160.5" customHeight="1">
      <c r="A274" s="46">
        <v>265</v>
      </c>
      <c r="B274" s="26" t="s">
        <v>499</v>
      </c>
      <c r="C274" s="26" t="s">
        <v>500</v>
      </c>
      <c r="D274" s="26" t="s">
        <v>291</v>
      </c>
      <c r="E274" s="47">
        <v>2795</v>
      </c>
      <c r="F274" s="4">
        <v>1500</v>
      </c>
      <c r="G274" s="45">
        <f t="shared" si="4"/>
        <v>4192500</v>
      </c>
      <c r="H274" s="35"/>
      <c r="I274" s="35"/>
      <c r="J274" s="35"/>
      <c r="K274" s="35"/>
    </row>
    <row r="275" spans="1:11" s="79" customFormat="1" ht="104.1" customHeight="1">
      <c r="A275" s="46">
        <v>266</v>
      </c>
      <c r="B275" s="26" t="s">
        <v>499</v>
      </c>
      <c r="C275" s="26" t="s">
        <v>501</v>
      </c>
      <c r="D275" s="26" t="s">
        <v>291</v>
      </c>
      <c r="E275" s="47">
        <v>2795</v>
      </c>
      <c r="F275" s="4">
        <v>500</v>
      </c>
      <c r="G275" s="45">
        <f t="shared" si="4"/>
        <v>1397500</v>
      </c>
      <c r="H275" s="35"/>
      <c r="I275" s="35"/>
      <c r="J275" s="35"/>
      <c r="K275" s="35"/>
    </row>
    <row r="276" spans="1:11" s="79" customFormat="1" ht="104.1" customHeight="1">
      <c r="A276" s="46">
        <v>267</v>
      </c>
      <c r="B276" s="26" t="s">
        <v>499</v>
      </c>
      <c r="C276" s="26" t="s">
        <v>502</v>
      </c>
      <c r="D276" s="26" t="s">
        <v>291</v>
      </c>
      <c r="E276" s="47">
        <v>2795</v>
      </c>
      <c r="F276" s="4">
        <v>500</v>
      </c>
      <c r="G276" s="45">
        <f t="shared" si="4"/>
        <v>1397500</v>
      </c>
      <c r="H276" s="35"/>
      <c r="I276" s="35"/>
      <c r="J276" s="35"/>
      <c r="K276" s="35"/>
    </row>
    <row r="277" spans="1:11" s="79" customFormat="1" ht="104.1" customHeight="1">
      <c r="A277" s="46">
        <v>268</v>
      </c>
      <c r="B277" s="26" t="s">
        <v>499</v>
      </c>
      <c r="C277" s="26" t="s">
        <v>503</v>
      </c>
      <c r="D277" s="26" t="s">
        <v>291</v>
      </c>
      <c r="E277" s="47">
        <v>2795</v>
      </c>
      <c r="F277" s="4">
        <v>500</v>
      </c>
      <c r="G277" s="45">
        <f t="shared" si="4"/>
        <v>1397500</v>
      </c>
      <c r="H277" s="35"/>
      <c r="I277" s="35"/>
      <c r="J277" s="35"/>
      <c r="K277" s="35"/>
    </row>
    <row r="278" spans="1:11" s="79" customFormat="1" ht="104.1" customHeight="1">
      <c r="A278" s="46">
        <v>269</v>
      </c>
      <c r="B278" s="26" t="s">
        <v>499</v>
      </c>
      <c r="C278" s="26" t="s">
        <v>504</v>
      </c>
      <c r="D278" s="26" t="s">
        <v>291</v>
      </c>
      <c r="E278" s="47">
        <v>2795</v>
      </c>
      <c r="F278" s="4">
        <v>300</v>
      </c>
      <c r="G278" s="45">
        <f t="shared" si="4"/>
        <v>838500</v>
      </c>
      <c r="H278" s="35"/>
      <c r="I278" s="35"/>
      <c r="J278" s="35"/>
      <c r="K278" s="35"/>
    </row>
    <row r="279" spans="1:11" s="79" customFormat="1" ht="135" customHeight="1">
      <c r="A279" s="46">
        <v>270</v>
      </c>
      <c r="B279" s="26" t="s">
        <v>499</v>
      </c>
      <c r="C279" s="26" t="s">
        <v>505</v>
      </c>
      <c r="D279" s="26" t="s">
        <v>291</v>
      </c>
      <c r="E279" s="47">
        <v>2795</v>
      </c>
      <c r="F279" s="4">
        <v>1000</v>
      </c>
      <c r="G279" s="45">
        <f t="shared" si="4"/>
        <v>2795000</v>
      </c>
      <c r="H279" s="35"/>
      <c r="I279" s="35"/>
      <c r="J279" s="35"/>
      <c r="K279" s="35"/>
    </row>
    <row r="280" spans="1:11" s="79" customFormat="1" ht="200.25" customHeight="1">
      <c r="A280" s="46">
        <v>271</v>
      </c>
      <c r="B280" s="26" t="s">
        <v>506</v>
      </c>
      <c r="C280" s="26" t="s">
        <v>507</v>
      </c>
      <c r="D280" s="26" t="s">
        <v>291</v>
      </c>
      <c r="E280" s="47">
        <v>1810</v>
      </c>
      <c r="F280" s="4">
        <v>480</v>
      </c>
      <c r="G280" s="45">
        <f t="shared" si="4"/>
        <v>868800</v>
      </c>
      <c r="H280" s="35"/>
      <c r="I280" s="35"/>
      <c r="J280" s="35"/>
      <c r="K280" s="35"/>
    </row>
    <row r="281" spans="1:11" s="79" customFormat="1" ht="57" customHeight="1">
      <c r="A281" s="46">
        <v>272</v>
      </c>
      <c r="B281" s="26" t="s">
        <v>508</v>
      </c>
      <c r="C281" s="26" t="s">
        <v>509</v>
      </c>
      <c r="D281" s="26" t="s">
        <v>291</v>
      </c>
      <c r="E281" s="47">
        <v>3422</v>
      </c>
      <c r="F281" s="4">
        <v>300</v>
      </c>
      <c r="G281" s="45">
        <f t="shared" si="4"/>
        <v>1026600</v>
      </c>
      <c r="H281" s="35"/>
      <c r="I281" s="35"/>
      <c r="J281" s="35"/>
      <c r="K281" s="35"/>
    </row>
    <row r="282" spans="1:11" s="79" customFormat="1" ht="65.25" customHeight="1">
      <c r="A282" s="46">
        <v>273</v>
      </c>
      <c r="B282" s="26" t="s">
        <v>508</v>
      </c>
      <c r="C282" s="26" t="s">
        <v>510</v>
      </c>
      <c r="D282" s="26" t="s">
        <v>291</v>
      </c>
      <c r="E282" s="47">
        <v>5320</v>
      </c>
      <c r="F282" s="4">
        <v>500</v>
      </c>
      <c r="G282" s="45">
        <f t="shared" si="4"/>
        <v>2660000</v>
      </c>
      <c r="H282" s="35"/>
      <c r="I282" s="35"/>
      <c r="J282" s="35"/>
      <c r="K282" s="35"/>
    </row>
    <row r="283" spans="1:11" s="79" customFormat="1" ht="65.25" customHeight="1">
      <c r="A283" s="46">
        <v>274</v>
      </c>
      <c r="B283" s="26" t="s">
        <v>508</v>
      </c>
      <c r="C283" s="26" t="s">
        <v>511</v>
      </c>
      <c r="D283" s="26" t="s">
        <v>291</v>
      </c>
      <c r="E283" s="47">
        <v>5060</v>
      </c>
      <c r="F283" s="4">
        <v>500</v>
      </c>
      <c r="G283" s="45">
        <f t="shared" si="4"/>
        <v>2530000</v>
      </c>
      <c r="H283" s="35"/>
      <c r="I283" s="35"/>
      <c r="J283" s="35"/>
      <c r="K283" s="35"/>
    </row>
    <row r="284" spans="1:11" s="79" customFormat="1" ht="63.75" customHeight="1">
      <c r="A284" s="46">
        <v>275</v>
      </c>
      <c r="B284" s="26" t="s">
        <v>508</v>
      </c>
      <c r="C284" s="26" t="s">
        <v>512</v>
      </c>
      <c r="D284" s="26" t="s">
        <v>291</v>
      </c>
      <c r="E284" s="47">
        <v>9790</v>
      </c>
      <c r="F284" s="4">
        <v>500</v>
      </c>
      <c r="G284" s="45">
        <f t="shared" si="4"/>
        <v>4895000</v>
      </c>
      <c r="H284" s="35"/>
      <c r="I284" s="35"/>
      <c r="J284" s="35"/>
      <c r="K284" s="35"/>
    </row>
    <row r="285" spans="1:11" s="79" customFormat="1" ht="87.75" customHeight="1">
      <c r="A285" s="46">
        <v>276</v>
      </c>
      <c r="B285" s="26" t="s">
        <v>513</v>
      </c>
      <c r="C285" s="26" t="s">
        <v>514</v>
      </c>
      <c r="D285" s="26" t="s">
        <v>291</v>
      </c>
      <c r="E285" s="47">
        <v>1700</v>
      </c>
      <c r="F285" s="4">
        <v>500</v>
      </c>
      <c r="G285" s="45">
        <f t="shared" si="4"/>
        <v>850000</v>
      </c>
      <c r="H285" s="35"/>
      <c r="I285" s="35"/>
      <c r="J285" s="35"/>
      <c r="K285" s="35"/>
    </row>
    <row r="286" spans="1:11" s="79" customFormat="1" ht="48" customHeight="1">
      <c r="A286" s="46">
        <v>277</v>
      </c>
      <c r="B286" s="26" t="s">
        <v>515</v>
      </c>
      <c r="C286" s="26" t="s">
        <v>516</v>
      </c>
      <c r="D286" s="26" t="s">
        <v>291</v>
      </c>
      <c r="E286" s="47">
        <v>1550</v>
      </c>
      <c r="F286" s="4">
        <v>500</v>
      </c>
      <c r="G286" s="45">
        <f t="shared" ref="G286:G349" si="5">F286*E286</f>
        <v>775000</v>
      </c>
      <c r="H286" s="35"/>
      <c r="I286" s="35"/>
      <c r="J286" s="35"/>
      <c r="K286" s="35"/>
    </row>
    <row r="287" spans="1:11" s="79" customFormat="1" ht="49.5" customHeight="1">
      <c r="A287" s="46">
        <v>278</v>
      </c>
      <c r="B287" s="26" t="s">
        <v>515</v>
      </c>
      <c r="C287" s="26" t="s">
        <v>517</v>
      </c>
      <c r="D287" s="26" t="s">
        <v>291</v>
      </c>
      <c r="E287" s="47">
        <v>1550</v>
      </c>
      <c r="F287" s="4">
        <v>500</v>
      </c>
      <c r="G287" s="45">
        <f t="shared" si="5"/>
        <v>775000</v>
      </c>
      <c r="H287" s="35"/>
      <c r="I287" s="35"/>
      <c r="J287" s="35"/>
      <c r="K287" s="35"/>
    </row>
    <row r="288" spans="1:11" s="79" customFormat="1" ht="54" customHeight="1">
      <c r="A288" s="46">
        <v>279</v>
      </c>
      <c r="B288" s="26" t="s">
        <v>515</v>
      </c>
      <c r="C288" s="26" t="s">
        <v>518</v>
      </c>
      <c r="D288" s="26" t="s">
        <v>291</v>
      </c>
      <c r="E288" s="47">
        <v>1550</v>
      </c>
      <c r="F288" s="4">
        <v>500</v>
      </c>
      <c r="G288" s="45">
        <f t="shared" si="5"/>
        <v>775000</v>
      </c>
      <c r="H288" s="35"/>
      <c r="I288" s="35"/>
      <c r="J288" s="35"/>
      <c r="K288" s="35"/>
    </row>
    <row r="289" spans="1:11" s="79" customFormat="1" ht="43.5" customHeight="1">
      <c r="A289" s="46">
        <v>280</v>
      </c>
      <c r="B289" s="26" t="s">
        <v>519</v>
      </c>
      <c r="C289" s="26" t="s">
        <v>520</v>
      </c>
      <c r="D289" s="26" t="s">
        <v>291</v>
      </c>
      <c r="E289" s="47">
        <v>66036</v>
      </c>
      <c r="F289" s="4">
        <v>20</v>
      </c>
      <c r="G289" s="45">
        <f t="shared" si="5"/>
        <v>1320720</v>
      </c>
      <c r="H289" s="35"/>
      <c r="I289" s="35"/>
      <c r="J289" s="35"/>
      <c r="K289" s="35"/>
    </row>
    <row r="290" spans="1:11" s="79" customFormat="1" ht="43.5" customHeight="1">
      <c r="A290" s="46">
        <v>281</v>
      </c>
      <c r="B290" s="26" t="s">
        <v>521</v>
      </c>
      <c r="C290" s="26" t="s">
        <v>522</v>
      </c>
      <c r="D290" s="26" t="s">
        <v>291</v>
      </c>
      <c r="E290" s="47">
        <v>1190</v>
      </c>
      <c r="F290" s="4">
        <v>200</v>
      </c>
      <c r="G290" s="45">
        <f t="shared" si="5"/>
        <v>238000</v>
      </c>
      <c r="H290" s="35"/>
      <c r="I290" s="35"/>
      <c r="J290" s="35"/>
      <c r="K290" s="35"/>
    </row>
    <row r="291" spans="1:11" s="79" customFormat="1" ht="43.5" customHeight="1">
      <c r="A291" s="46">
        <v>282</v>
      </c>
      <c r="B291" s="26" t="s">
        <v>521</v>
      </c>
      <c r="C291" s="26" t="s">
        <v>523</v>
      </c>
      <c r="D291" s="26" t="s">
        <v>291</v>
      </c>
      <c r="E291" s="47">
        <v>990</v>
      </c>
      <c r="F291" s="4">
        <v>200</v>
      </c>
      <c r="G291" s="45">
        <f t="shared" si="5"/>
        <v>198000</v>
      </c>
      <c r="H291" s="35"/>
      <c r="I291" s="35"/>
      <c r="J291" s="35"/>
      <c r="K291" s="35"/>
    </row>
    <row r="292" spans="1:11" s="79" customFormat="1" ht="43.5" customHeight="1">
      <c r="A292" s="46">
        <v>283</v>
      </c>
      <c r="B292" s="26" t="s">
        <v>524</v>
      </c>
      <c r="C292" s="26" t="s">
        <v>525</v>
      </c>
      <c r="D292" s="26" t="s">
        <v>291</v>
      </c>
      <c r="E292" s="47">
        <v>55</v>
      </c>
      <c r="F292" s="11">
        <v>1000</v>
      </c>
      <c r="G292" s="45">
        <f t="shared" si="5"/>
        <v>55000</v>
      </c>
      <c r="H292" s="35"/>
      <c r="I292" s="35"/>
      <c r="J292" s="35"/>
      <c r="K292" s="35"/>
    </row>
    <row r="293" spans="1:11" s="79" customFormat="1" ht="35.25" customHeight="1">
      <c r="A293" s="46">
        <v>284</v>
      </c>
      <c r="B293" s="26" t="s">
        <v>526</v>
      </c>
      <c r="C293" s="26" t="s">
        <v>527</v>
      </c>
      <c r="D293" s="26" t="s">
        <v>291</v>
      </c>
      <c r="E293" s="47">
        <v>810</v>
      </c>
      <c r="F293" s="11">
        <v>40</v>
      </c>
      <c r="G293" s="45">
        <f t="shared" si="5"/>
        <v>32400</v>
      </c>
      <c r="H293" s="35"/>
      <c r="I293" s="35"/>
      <c r="J293" s="35"/>
      <c r="K293" s="35"/>
    </row>
    <row r="294" spans="1:11" s="79" customFormat="1" ht="33.75" customHeight="1">
      <c r="A294" s="46">
        <v>285</v>
      </c>
      <c r="B294" s="26" t="s">
        <v>528</v>
      </c>
      <c r="C294" s="26" t="s">
        <v>529</v>
      </c>
      <c r="D294" s="26" t="s">
        <v>291</v>
      </c>
      <c r="E294" s="47">
        <v>3200</v>
      </c>
      <c r="F294" s="11">
        <v>28</v>
      </c>
      <c r="G294" s="45">
        <f t="shared" si="5"/>
        <v>89600</v>
      </c>
      <c r="H294" s="35"/>
      <c r="I294" s="35"/>
      <c r="J294" s="35"/>
      <c r="K294" s="35"/>
    </row>
    <row r="295" spans="1:11" s="79" customFormat="1" ht="66.75" customHeight="1">
      <c r="A295" s="46">
        <v>286</v>
      </c>
      <c r="B295" s="26" t="s">
        <v>530</v>
      </c>
      <c r="C295" s="26" t="s">
        <v>531</v>
      </c>
      <c r="D295" s="26" t="s">
        <v>159</v>
      </c>
      <c r="E295" s="47">
        <v>16500</v>
      </c>
      <c r="F295" s="11">
        <v>10</v>
      </c>
      <c r="G295" s="45">
        <f t="shared" si="5"/>
        <v>165000</v>
      </c>
      <c r="H295" s="35"/>
      <c r="I295" s="35"/>
      <c r="J295" s="35"/>
      <c r="K295" s="35"/>
    </row>
    <row r="296" spans="1:11" s="79" customFormat="1" ht="43.5" customHeight="1">
      <c r="A296" s="46">
        <v>287</v>
      </c>
      <c r="B296" s="26" t="s">
        <v>532</v>
      </c>
      <c r="C296" s="26" t="s">
        <v>533</v>
      </c>
      <c r="D296" s="26" t="s">
        <v>534</v>
      </c>
      <c r="E296" s="47">
        <v>4450</v>
      </c>
      <c r="F296" s="11">
        <v>45</v>
      </c>
      <c r="G296" s="45">
        <f t="shared" si="5"/>
        <v>200250</v>
      </c>
      <c r="H296" s="35"/>
      <c r="I296" s="35"/>
      <c r="J296" s="35"/>
      <c r="K296" s="35"/>
    </row>
    <row r="297" spans="1:11" s="79" customFormat="1" ht="41.25" customHeight="1">
      <c r="A297" s="46">
        <v>288</v>
      </c>
      <c r="B297" s="26" t="s">
        <v>535</v>
      </c>
      <c r="C297" s="26" t="s">
        <v>533</v>
      </c>
      <c r="D297" s="26" t="s">
        <v>159</v>
      </c>
      <c r="E297" s="47">
        <v>4450</v>
      </c>
      <c r="F297" s="11">
        <v>45</v>
      </c>
      <c r="G297" s="45">
        <f t="shared" si="5"/>
        <v>200250</v>
      </c>
      <c r="H297" s="35"/>
      <c r="I297" s="35"/>
      <c r="J297" s="35"/>
      <c r="K297" s="35"/>
    </row>
    <row r="298" spans="1:11" s="79" customFormat="1" ht="41.25" customHeight="1">
      <c r="A298" s="46">
        <v>289</v>
      </c>
      <c r="B298" s="26" t="s">
        <v>536</v>
      </c>
      <c r="C298" s="26" t="s">
        <v>537</v>
      </c>
      <c r="D298" s="26" t="s">
        <v>159</v>
      </c>
      <c r="E298" s="47">
        <v>22500</v>
      </c>
      <c r="F298" s="11">
        <v>35</v>
      </c>
      <c r="G298" s="45">
        <f t="shared" si="5"/>
        <v>787500</v>
      </c>
      <c r="H298" s="35"/>
      <c r="I298" s="35"/>
      <c r="J298" s="35"/>
      <c r="K298" s="35"/>
    </row>
    <row r="299" spans="1:11" s="79" customFormat="1" ht="33" customHeight="1">
      <c r="A299" s="46">
        <v>290</v>
      </c>
      <c r="B299" s="26" t="s">
        <v>538</v>
      </c>
      <c r="C299" s="26" t="s">
        <v>539</v>
      </c>
      <c r="D299" s="26" t="s">
        <v>159</v>
      </c>
      <c r="E299" s="47">
        <v>40500</v>
      </c>
      <c r="F299" s="11">
        <v>80</v>
      </c>
      <c r="G299" s="45">
        <f t="shared" si="5"/>
        <v>3240000</v>
      </c>
      <c r="H299" s="35"/>
      <c r="I299" s="35"/>
      <c r="J299" s="35"/>
      <c r="K299" s="35"/>
    </row>
    <row r="300" spans="1:11" s="79" customFormat="1" ht="47.25" customHeight="1">
      <c r="A300" s="46">
        <v>291</v>
      </c>
      <c r="B300" s="26" t="s">
        <v>540</v>
      </c>
      <c r="C300" s="26" t="s">
        <v>541</v>
      </c>
      <c r="D300" s="26" t="s">
        <v>159</v>
      </c>
      <c r="E300" s="47">
        <v>82500</v>
      </c>
      <c r="F300" s="11">
        <v>80</v>
      </c>
      <c r="G300" s="45">
        <f t="shared" si="5"/>
        <v>6600000</v>
      </c>
      <c r="H300" s="35"/>
      <c r="I300" s="35"/>
      <c r="J300" s="35"/>
      <c r="K300" s="35"/>
    </row>
    <row r="301" spans="1:11" s="79" customFormat="1" ht="47.25" customHeight="1">
      <c r="A301" s="46">
        <v>292</v>
      </c>
      <c r="B301" s="26" t="s">
        <v>542</v>
      </c>
      <c r="C301" s="26" t="s">
        <v>543</v>
      </c>
      <c r="D301" s="26" t="s">
        <v>159</v>
      </c>
      <c r="E301" s="47">
        <v>62500</v>
      </c>
      <c r="F301" s="11">
        <v>80</v>
      </c>
      <c r="G301" s="45">
        <f t="shared" si="5"/>
        <v>5000000</v>
      </c>
      <c r="H301" s="35"/>
      <c r="I301" s="35"/>
      <c r="J301" s="35"/>
      <c r="K301" s="35"/>
    </row>
    <row r="302" spans="1:11" s="79" customFormat="1" ht="31.5" customHeight="1">
      <c r="A302" s="46">
        <v>293</v>
      </c>
      <c r="B302" s="26" t="s">
        <v>544</v>
      </c>
      <c r="C302" s="26" t="s">
        <v>545</v>
      </c>
      <c r="D302" s="26" t="s">
        <v>534</v>
      </c>
      <c r="E302" s="47">
        <v>8250</v>
      </c>
      <c r="F302" s="11">
        <v>21</v>
      </c>
      <c r="G302" s="45">
        <f t="shared" si="5"/>
        <v>173250</v>
      </c>
      <c r="H302" s="35"/>
      <c r="I302" s="35"/>
      <c r="J302" s="35"/>
      <c r="K302" s="35"/>
    </row>
    <row r="303" spans="1:11" s="79" customFormat="1" ht="31.5" customHeight="1">
      <c r="A303" s="46">
        <v>294</v>
      </c>
      <c r="B303" s="26" t="s">
        <v>546</v>
      </c>
      <c r="C303" s="26" t="s">
        <v>547</v>
      </c>
      <c r="D303" s="26" t="s">
        <v>291</v>
      </c>
      <c r="E303" s="47">
        <v>3000</v>
      </c>
      <c r="F303" s="11">
        <v>12</v>
      </c>
      <c r="G303" s="45">
        <f t="shared" si="5"/>
        <v>36000</v>
      </c>
      <c r="H303" s="35"/>
      <c r="I303" s="35"/>
      <c r="J303" s="35"/>
      <c r="K303" s="35"/>
    </row>
    <row r="304" spans="1:11" s="79" customFormat="1" ht="31.5" customHeight="1">
      <c r="A304" s="46">
        <v>295</v>
      </c>
      <c r="B304" s="26" t="s">
        <v>548</v>
      </c>
      <c r="C304" s="26" t="s">
        <v>549</v>
      </c>
      <c r="D304" s="26" t="s">
        <v>159</v>
      </c>
      <c r="E304" s="47">
        <v>3610</v>
      </c>
      <c r="F304" s="11">
        <v>125</v>
      </c>
      <c r="G304" s="45">
        <f t="shared" si="5"/>
        <v>451250</v>
      </c>
      <c r="H304" s="35"/>
      <c r="I304" s="35"/>
      <c r="J304" s="35"/>
      <c r="K304" s="35"/>
    </row>
    <row r="305" spans="1:11" s="79" customFormat="1" ht="31.5" customHeight="1">
      <c r="A305" s="46">
        <v>296</v>
      </c>
      <c r="B305" s="26" t="s">
        <v>550</v>
      </c>
      <c r="C305" s="26" t="s">
        <v>551</v>
      </c>
      <c r="D305" s="26" t="s">
        <v>159</v>
      </c>
      <c r="E305" s="47">
        <v>3750</v>
      </c>
      <c r="F305" s="11">
        <v>20</v>
      </c>
      <c r="G305" s="45">
        <f t="shared" si="5"/>
        <v>75000</v>
      </c>
      <c r="H305" s="35"/>
      <c r="I305" s="35"/>
      <c r="J305" s="35"/>
      <c r="K305" s="35"/>
    </row>
    <row r="306" spans="1:11" s="79" customFormat="1" ht="53.25" customHeight="1">
      <c r="A306" s="46">
        <v>297</v>
      </c>
      <c r="B306" s="26" t="s">
        <v>552</v>
      </c>
      <c r="C306" s="26" t="s">
        <v>553</v>
      </c>
      <c r="D306" s="26" t="s">
        <v>291</v>
      </c>
      <c r="E306" s="47">
        <v>30000</v>
      </c>
      <c r="F306" s="11">
        <v>36</v>
      </c>
      <c r="G306" s="45">
        <f t="shared" si="5"/>
        <v>1080000</v>
      </c>
      <c r="H306" s="35"/>
      <c r="I306" s="35"/>
      <c r="J306" s="35"/>
      <c r="K306" s="35"/>
    </row>
    <row r="307" spans="1:11" s="79" customFormat="1" ht="48.75" customHeight="1">
      <c r="A307" s="46">
        <v>298</v>
      </c>
      <c r="B307" s="26" t="s">
        <v>554</v>
      </c>
      <c r="C307" s="26" t="s">
        <v>555</v>
      </c>
      <c r="D307" s="26" t="s">
        <v>291</v>
      </c>
      <c r="E307" s="47">
        <v>22500</v>
      </c>
      <c r="F307" s="11">
        <v>8</v>
      </c>
      <c r="G307" s="45">
        <f t="shared" si="5"/>
        <v>180000</v>
      </c>
      <c r="H307" s="35"/>
      <c r="I307" s="35"/>
      <c r="J307" s="35"/>
      <c r="K307" s="35"/>
    </row>
    <row r="308" spans="1:11" s="79" customFormat="1" ht="39.75" customHeight="1">
      <c r="A308" s="46">
        <v>299</v>
      </c>
      <c r="B308" s="26" t="s">
        <v>556</v>
      </c>
      <c r="C308" s="26" t="s">
        <v>557</v>
      </c>
      <c r="D308" s="26" t="s">
        <v>291</v>
      </c>
      <c r="E308" s="47">
        <v>675</v>
      </c>
      <c r="F308" s="11">
        <v>60</v>
      </c>
      <c r="G308" s="45">
        <f t="shared" si="5"/>
        <v>40500</v>
      </c>
      <c r="H308" s="35"/>
      <c r="I308" s="35"/>
      <c r="J308" s="35"/>
      <c r="K308" s="35"/>
    </row>
    <row r="309" spans="1:11" s="79" customFormat="1" ht="42" customHeight="1">
      <c r="A309" s="46">
        <v>300</v>
      </c>
      <c r="B309" s="26" t="s">
        <v>558</v>
      </c>
      <c r="C309" s="26" t="s">
        <v>559</v>
      </c>
      <c r="D309" s="26" t="s">
        <v>159</v>
      </c>
      <c r="E309" s="47">
        <v>3750</v>
      </c>
      <c r="F309" s="11">
        <v>16</v>
      </c>
      <c r="G309" s="45">
        <f t="shared" si="5"/>
        <v>60000</v>
      </c>
      <c r="H309" s="35"/>
      <c r="I309" s="35"/>
      <c r="J309" s="35"/>
      <c r="K309" s="35"/>
    </row>
    <row r="310" spans="1:11" s="79" customFormat="1" ht="48" customHeight="1">
      <c r="A310" s="46">
        <v>301</v>
      </c>
      <c r="B310" s="26" t="s">
        <v>560</v>
      </c>
      <c r="C310" s="26" t="s">
        <v>561</v>
      </c>
      <c r="D310" s="26" t="s">
        <v>159</v>
      </c>
      <c r="E310" s="47">
        <v>2700</v>
      </c>
      <c r="F310" s="11">
        <v>26</v>
      </c>
      <c r="G310" s="45">
        <f t="shared" si="5"/>
        <v>70200</v>
      </c>
      <c r="H310" s="35"/>
      <c r="I310" s="35"/>
      <c r="J310" s="35"/>
      <c r="K310" s="35"/>
    </row>
    <row r="311" spans="1:11" s="79" customFormat="1" ht="43.5" customHeight="1">
      <c r="A311" s="46">
        <v>302</v>
      </c>
      <c r="B311" s="26" t="s">
        <v>562</v>
      </c>
      <c r="C311" s="26" t="s">
        <v>563</v>
      </c>
      <c r="D311" s="26" t="s">
        <v>159</v>
      </c>
      <c r="E311" s="47">
        <v>6500</v>
      </c>
      <c r="F311" s="11">
        <v>14</v>
      </c>
      <c r="G311" s="45">
        <f t="shared" si="5"/>
        <v>91000</v>
      </c>
      <c r="H311" s="35"/>
      <c r="I311" s="35"/>
      <c r="J311" s="35"/>
      <c r="K311" s="35"/>
    </row>
    <row r="312" spans="1:11" s="79" customFormat="1" ht="46.5" customHeight="1">
      <c r="A312" s="46">
        <v>303</v>
      </c>
      <c r="B312" s="26" t="s">
        <v>564</v>
      </c>
      <c r="C312" s="26" t="s">
        <v>565</v>
      </c>
      <c r="D312" s="26" t="s">
        <v>291</v>
      </c>
      <c r="E312" s="47">
        <v>58500</v>
      </c>
      <c r="F312" s="11">
        <v>34</v>
      </c>
      <c r="G312" s="45">
        <f t="shared" si="5"/>
        <v>1989000</v>
      </c>
      <c r="H312" s="35"/>
      <c r="I312" s="35"/>
      <c r="J312" s="35"/>
      <c r="K312" s="35"/>
    </row>
    <row r="313" spans="1:11" s="79" customFormat="1" ht="36.75" customHeight="1">
      <c r="A313" s="46">
        <v>304</v>
      </c>
      <c r="B313" s="26" t="s">
        <v>566</v>
      </c>
      <c r="C313" s="26" t="s">
        <v>567</v>
      </c>
      <c r="D313" s="26" t="s">
        <v>159</v>
      </c>
      <c r="E313" s="47">
        <v>6300</v>
      </c>
      <c r="F313" s="11">
        <v>18</v>
      </c>
      <c r="G313" s="45">
        <f t="shared" si="5"/>
        <v>113400</v>
      </c>
      <c r="H313" s="35"/>
      <c r="I313" s="35"/>
      <c r="J313" s="35"/>
      <c r="K313" s="35"/>
    </row>
    <row r="314" spans="1:11" s="79" customFormat="1" ht="43.5" customHeight="1">
      <c r="A314" s="46">
        <v>305</v>
      </c>
      <c r="B314" s="26" t="s">
        <v>568</v>
      </c>
      <c r="C314" s="26" t="s">
        <v>569</v>
      </c>
      <c r="D314" s="26" t="s">
        <v>159</v>
      </c>
      <c r="E314" s="47">
        <v>32500</v>
      </c>
      <c r="F314" s="11">
        <v>38</v>
      </c>
      <c r="G314" s="45">
        <f t="shared" si="5"/>
        <v>1235000</v>
      </c>
      <c r="H314" s="35"/>
      <c r="I314" s="35"/>
      <c r="J314" s="35"/>
      <c r="K314" s="35"/>
    </row>
    <row r="315" spans="1:11" s="79" customFormat="1" ht="76.5" customHeight="1">
      <c r="A315" s="46">
        <v>306</v>
      </c>
      <c r="B315" s="26" t="s">
        <v>570</v>
      </c>
      <c r="C315" s="26" t="s">
        <v>571</v>
      </c>
      <c r="D315" s="26" t="s">
        <v>291</v>
      </c>
      <c r="E315" s="47">
        <v>6300</v>
      </c>
      <c r="F315" s="11">
        <v>14</v>
      </c>
      <c r="G315" s="45">
        <f t="shared" si="5"/>
        <v>88200</v>
      </c>
      <c r="H315" s="35"/>
      <c r="I315" s="35"/>
      <c r="J315" s="35"/>
      <c r="K315" s="35"/>
    </row>
    <row r="316" spans="1:11" s="79" customFormat="1" ht="36" customHeight="1">
      <c r="A316" s="46">
        <v>307</v>
      </c>
      <c r="B316" s="26" t="s">
        <v>572</v>
      </c>
      <c r="C316" s="26" t="s">
        <v>573</v>
      </c>
      <c r="D316" s="26" t="s">
        <v>159</v>
      </c>
      <c r="E316" s="47">
        <v>22500</v>
      </c>
      <c r="F316" s="11">
        <v>80</v>
      </c>
      <c r="G316" s="45">
        <f t="shared" si="5"/>
        <v>1800000</v>
      </c>
      <c r="H316" s="35"/>
      <c r="I316" s="35"/>
      <c r="J316" s="35"/>
      <c r="K316" s="35"/>
    </row>
    <row r="317" spans="1:11" s="79" customFormat="1" ht="36" customHeight="1">
      <c r="A317" s="46">
        <v>308</v>
      </c>
      <c r="B317" s="26" t="s">
        <v>574</v>
      </c>
      <c r="C317" s="26" t="s">
        <v>575</v>
      </c>
      <c r="D317" s="26" t="s">
        <v>159</v>
      </c>
      <c r="E317" s="47">
        <v>32000</v>
      </c>
      <c r="F317" s="11">
        <v>35</v>
      </c>
      <c r="G317" s="45">
        <f t="shared" si="5"/>
        <v>1120000</v>
      </c>
      <c r="H317" s="35"/>
      <c r="I317" s="35"/>
      <c r="J317" s="35"/>
      <c r="K317" s="35"/>
    </row>
    <row r="318" spans="1:11" s="79" customFormat="1" ht="36" customHeight="1">
      <c r="A318" s="46">
        <v>309</v>
      </c>
      <c r="B318" s="26" t="s">
        <v>576</v>
      </c>
      <c r="C318" s="26" t="s">
        <v>577</v>
      </c>
      <c r="D318" s="26" t="s">
        <v>159</v>
      </c>
      <c r="E318" s="47">
        <v>3300</v>
      </c>
      <c r="F318" s="11">
        <v>60</v>
      </c>
      <c r="G318" s="45">
        <f t="shared" si="5"/>
        <v>198000</v>
      </c>
      <c r="H318" s="35"/>
      <c r="I318" s="35"/>
      <c r="J318" s="35"/>
      <c r="K318" s="35"/>
    </row>
    <row r="319" spans="1:11" s="79" customFormat="1" ht="36" customHeight="1">
      <c r="A319" s="46">
        <v>310</v>
      </c>
      <c r="B319" s="26" t="s">
        <v>578</v>
      </c>
      <c r="C319" s="26" t="s">
        <v>579</v>
      </c>
      <c r="D319" s="26" t="s">
        <v>291</v>
      </c>
      <c r="E319" s="47">
        <v>12750</v>
      </c>
      <c r="F319" s="11">
        <v>20</v>
      </c>
      <c r="G319" s="45">
        <f t="shared" si="5"/>
        <v>255000</v>
      </c>
      <c r="H319" s="35"/>
      <c r="I319" s="35"/>
      <c r="J319" s="35"/>
      <c r="K319" s="35"/>
    </row>
    <row r="320" spans="1:11" s="79" customFormat="1" ht="36" customHeight="1">
      <c r="A320" s="46">
        <v>311</v>
      </c>
      <c r="B320" s="26" t="s">
        <v>580</v>
      </c>
      <c r="C320" s="26" t="s">
        <v>581</v>
      </c>
      <c r="D320" s="26" t="s">
        <v>291</v>
      </c>
      <c r="E320" s="47">
        <v>1250</v>
      </c>
      <c r="F320" s="11">
        <v>30</v>
      </c>
      <c r="G320" s="45">
        <f t="shared" si="5"/>
        <v>37500</v>
      </c>
      <c r="H320" s="35"/>
      <c r="I320" s="35"/>
      <c r="J320" s="35"/>
      <c r="K320" s="35"/>
    </row>
    <row r="321" spans="1:11" s="79" customFormat="1" ht="36" customHeight="1">
      <c r="A321" s="46">
        <v>312</v>
      </c>
      <c r="B321" s="26" t="s">
        <v>582</v>
      </c>
      <c r="C321" s="26" t="s">
        <v>583</v>
      </c>
      <c r="D321" s="26" t="s">
        <v>291</v>
      </c>
      <c r="E321" s="47">
        <v>975</v>
      </c>
      <c r="F321" s="11">
        <v>150</v>
      </c>
      <c r="G321" s="45">
        <f t="shared" si="5"/>
        <v>146250</v>
      </c>
      <c r="H321" s="35"/>
      <c r="I321" s="35"/>
      <c r="J321" s="35"/>
      <c r="K321" s="35"/>
    </row>
    <row r="322" spans="1:11" s="79" customFormat="1" ht="36" customHeight="1">
      <c r="A322" s="46">
        <v>313</v>
      </c>
      <c r="B322" s="26" t="s">
        <v>584</v>
      </c>
      <c r="C322" s="26" t="s">
        <v>585</v>
      </c>
      <c r="D322" s="26" t="s">
        <v>291</v>
      </c>
      <c r="E322" s="47">
        <v>975</v>
      </c>
      <c r="F322" s="11">
        <v>150</v>
      </c>
      <c r="G322" s="45">
        <f t="shared" si="5"/>
        <v>146250</v>
      </c>
      <c r="H322" s="35"/>
      <c r="I322" s="35"/>
      <c r="J322" s="35"/>
      <c r="K322" s="35"/>
    </row>
    <row r="323" spans="1:11" s="79" customFormat="1" ht="36" customHeight="1">
      <c r="A323" s="46">
        <v>314</v>
      </c>
      <c r="B323" s="26" t="s">
        <v>586</v>
      </c>
      <c r="C323" s="26" t="s">
        <v>583</v>
      </c>
      <c r="D323" s="26" t="s">
        <v>291</v>
      </c>
      <c r="E323" s="47">
        <v>975</v>
      </c>
      <c r="F323" s="11">
        <v>150</v>
      </c>
      <c r="G323" s="45">
        <f t="shared" si="5"/>
        <v>146250</v>
      </c>
      <c r="H323" s="35"/>
      <c r="I323" s="35"/>
      <c r="J323" s="35"/>
      <c r="K323" s="35"/>
    </row>
    <row r="324" spans="1:11" s="79" customFormat="1" ht="36" customHeight="1">
      <c r="A324" s="46">
        <v>315</v>
      </c>
      <c r="B324" s="26" t="s">
        <v>587</v>
      </c>
      <c r="C324" s="26" t="s">
        <v>588</v>
      </c>
      <c r="D324" s="26" t="s">
        <v>291</v>
      </c>
      <c r="E324" s="47">
        <v>3000</v>
      </c>
      <c r="F324" s="11">
        <v>150</v>
      </c>
      <c r="G324" s="45">
        <f t="shared" si="5"/>
        <v>450000</v>
      </c>
      <c r="H324" s="35"/>
      <c r="I324" s="35"/>
      <c r="J324" s="35"/>
      <c r="K324" s="35"/>
    </row>
    <row r="325" spans="1:11" s="79" customFormat="1" ht="36" customHeight="1">
      <c r="A325" s="46">
        <v>316</v>
      </c>
      <c r="B325" s="26" t="s">
        <v>589</v>
      </c>
      <c r="C325" s="26" t="s">
        <v>590</v>
      </c>
      <c r="D325" s="26" t="s">
        <v>291</v>
      </c>
      <c r="E325" s="47">
        <v>14250</v>
      </c>
      <c r="F325" s="11">
        <v>8</v>
      </c>
      <c r="G325" s="45">
        <f t="shared" si="5"/>
        <v>114000</v>
      </c>
      <c r="H325" s="35"/>
      <c r="I325" s="35"/>
      <c r="J325" s="35"/>
      <c r="K325" s="35"/>
    </row>
    <row r="326" spans="1:11" s="79" customFormat="1" ht="36" customHeight="1">
      <c r="A326" s="46">
        <v>317</v>
      </c>
      <c r="B326" s="26" t="s">
        <v>591</v>
      </c>
      <c r="C326" s="26" t="s">
        <v>592</v>
      </c>
      <c r="D326" s="26" t="s">
        <v>291</v>
      </c>
      <c r="E326" s="47">
        <v>11000</v>
      </c>
      <c r="F326" s="11">
        <v>8</v>
      </c>
      <c r="G326" s="45">
        <f t="shared" si="5"/>
        <v>88000</v>
      </c>
      <c r="H326" s="35"/>
      <c r="I326" s="35"/>
      <c r="J326" s="35"/>
      <c r="K326" s="35"/>
    </row>
    <row r="327" spans="1:11" s="79" customFormat="1" ht="36" customHeight="1">
      <c r="A327" s="46">
        <v>318</v>
      </c>
      <c r="B327" s="26" t="s">
        <v>593</v>
      </c>
      <c r="C327" s="26" t="s">
        <v>590</v>
      </c>
      <c r="D327" s="26" t="s">
        <v>159</v>
      </c>
      <c r="E327" s="47">
        <v>29250</v>
      </c>
      <c r="F327" s="11">
        <v>24</v>
      </c>
      <c r="G327" s="45">
        <f t="shared" si="5"/>
        <v>702000</v>
      </c>
      <c r="H327" s="35"/>
      <c r="I327" s="35"/>
      <c r="J327" s="35"/>
      <c r="K327" s="35"/>
    </row>
    <row r="328" spans="1:11" s="79" customFormat="1" ht="36" customHeight="1">
      <c r="A328" s="46">
        <v>319</v>
      </c>
      <c r="B328" s="26" t="s">
        <v>594</v>
      </c>
      <c r="C328" s="26" t="s">
        <v>595</v>
      </c>
      <c r="D328" s="26" t="s">
        <v>291</v>
      </c>
      <c r="E328" s="47">
        <v>11000</v>
      </c>
      <c r="F328" s="11">
        <v>8</v>
      </c>
      <c r="G328" s="45">
        <f t="shared" si="5"/>
        <v>88000</v>
      </c>
      <c r="H328" s="35"/>
      <c r="I328" s="35"/>
      <c r="J328" s="35"/>
      <c r="K328" s="35"/>
    </row>
    <row r="329" spans="1:11" s="79" customFormat="1" ht="36" customHeight="1">
      <c r="A329" s="46">
        <v>320</v>
      </c>
      <c r="B329" s="26" t="s">
        <v>596</v>
      </c>
      <c r="C329" s="26" t="s">
        <v>597</v>
      </c>
      <c r="D329" s="26" t="s">
        <v>291</v>
      </c>
      <c r="E329" s="47">
        <v>3750</v>
      </c>
      <c r="F329" s="11">
        <v>125</v>
      </c>
      <c r="G329" s="45">
        <f t="shared" si="5"/>
        <v>468750</v>
      </c>
      <c r="H329" s="35"/>
      <c r="I329" s="35"/>
      <c r="J329" s="35"/>
      <c r="K329" s="35"/>
    </row>
    <row r="330" spans="1:11" s="79" customFormat="1" ht="36" customHeight="1">
      <c r="A330" s="46">
        <v>321</v>
      </c>
      <c r="B330" s="26" t="s">
        <v>598</v>
      </c>
      <c r="C330" s="26" t="s">
        <v>599</v>
      </c>
      <c r="D330" s="26" t="s">
        <v>159</v>
      </c>
      <c r="E330" s="47">
        <v>4500</v>
      </c>
      <c r="F330" s="11">
        <v>100</v>
      </c>
      <c r="G330" s="45">
        <f t="shared" si="5"/>
        <v>450000</v>
      </c>
      <c r="H330" s="35"/>
      <c r="I330" s="35"/>
      <c r="J330" s="35"/>
      <c r="K330" s="35"/>
    </row>
    <row r="331" spans="1:11" s="79" customFormat="1" ht="36" customHeight="1">
      <c r="A331" s="46">
        <v>322</v>
      </c>
      <c r="B331" s="26" t="s">
        <v>600</v>
      </c>
      <c r="C331" s="26" t="s">
        <v>601</v>
      </c>
      <c r="D331" s="26" t="s">
        <v>159</v>
      </c>
      <c r="E331" s="47">
        <v>8500</v>
      </c>
      <c r="F331" s="11">
        <v>60</v>
      </c>
      <c r="G331" s="45">
        <f t="shared" si="5"/>
        <v>510000</v>
      </c>
      <c r="H331" s="35"/>
      <c r="I331" s="35"/>
      <c r="J331" s="35"/>
      <c r="K331" s="35"/>
    </row>
    <row r="332" spans="1:11" s="79" customFormat="1" ht="36" customHeight="1">
      <c r="A332" s="46">
        <v>323</v>
      </c>
      <c r="B332" s="26" t="s">
        <v>602</v>
      </c>
      <c r="C332" s="26" t="s">
        <v>575</v>
      </c>
      <c r="D332" s="26" t="s">
        <v>159</v>
      </c>
      <c r="E332" s="47">
        <v>68800</v>
      </c>
      <c r="F332" s="11">
        <v>32</v>
      </c>
      <c r="G332" s="45">
        <f t="shared" si="5"/>
        <v>2201600</v>
      </c>
      <c r="H332" s="35"/>
      <c r="I332" s="35"/>
      <c r="J332" s="35"/>
      <c r="K332" s="35"/>
    </row>
    <row r="333" spans="1:11" s="79" customFormat="1" ht="36" customHeight="1">
      <c r="A333" s="46">
        <v>324</v>
      </c>
      <c r="B333" s="26" t="s">
        <v>603</v>
      </c>
      <c r="C333" s="26" t="s">
        <v>575</v>
      </c>
      <c r="D333" s="26" t="s">
        <v>159</v>
      </c>
      <c r="E333" s="47">
        <v>68800</v>
      </c>
      <c r="F333" s="11">
        <v>25</v>
      </c>
      <c r="G333" s="45">
        <f t="shared" si="5"/>
        <v>1720000</v>
      </c>
      <c r="H333" s="35"/>
      <c r="I333" s="35"/>
      <c r="J333" s="35"/>
      <c r="K333" s="35"/>
    </row>
    <row r="334" spans="1:11" s="79" customFormat="1" ht="36" customHeight="1">
      <c r="A334" s="46">
        <v>325</v>
      </c>
      <c r="B334" s="26" t="s">
        <v>604</v>
      </c>
      <c r="C334" s="26" t="s">
        <v>605</v>
      </c>
      <c r="D334" s="26" t="s">
        <v>291</v>
      </c>
      <c r="E334" s="47">
        <v>7500</v>
      </c>
      <c r="F334" s="11">
        <v>8</v>
      </c>
      <c r="G334" s="45">
        <f t="shared" si="5"/>
        <v>60000</v>
      </c>
      <c r="H334" s="35"/>
      <c r="I334" s="35"/>
      <c r="J334" s="35"/>
      <c r="K334" s="35"/>
    </row>
    <row r="335" spans="1:11" s="79" customFormat="1" ht="36" customHeight="1">
      <c r="A335" s="46">
        <v>326</v>
      </c>
      <c r="B335" s="26" t="s">
        <v>606</v>
      </c>
      <c r="C335" s="26" t="s">
        <v>607</v>
      </c>
      <c r="D335" s="26" t="s">
        <v>291</v>
      </c>
      <c r="E335" s="47">
        <v>8440</v>
      </c>
      <c r="F335" s="11">
        <v>35</v>
      </c>
      <c r="G335" s="45">
        <f t="shared" si="5"/>
        <v>295400</v>
      </c>
      <c r="H335" s="35"/>
      <c r="I335" s="35"/>
      <c r="J335" s="35"/>
      <c r="K335" s="35"/>
    </row>
    <row r="336" spans="1:11" s="79" customFormat="1" ht="36" customHeight="1">
      <c r="A336" s="46">
        <v>327</v>
      </c>
      <c r="B336" s="26" t="s">
        <v>608</v>
      </c>
      <c r="C336" s="26" t="s">
        <v>609</v>
      </c>
      <c r="D336" s="26"/>
      <c r="E336" s="47">
        <v>4000</v>
      </c>
      <c r="F336" s="11">
        <v>25</v>
      </c>
      <c r="G336" s="45">
        <f t="shared" si="5"/>
        <v>100000</v>
      </c>
      <c r="H336" s="35"/>
      <c r="I336" s="35"/>
      <c r="J336" s="35"/>
      <c r="K336" s="35"/>
    </row>
    <row r="337" spans="1:11" s="79" customFormat="1" ht="36" customHeight="1">
      <c r="A337" s="46">
        <v>328</v>
      </c>
      <c r="B337" s="26" t="s">
        <v>610</v>
      </c>
      <c r="C337" s="26" t="s">
        <v>611</v>
      </c>
      <c r="D337" s="26" t="s">
        <v>159</v>
      </c>
      <c r="E337" s="47">
        <v>7200</v>
      </c>
      <c r="F337" s="11">
        <v>40</v>
      </c>
      <c r="G337" s="45">
        <f t="shared" si="5"/>
        <v>288000</v>
      </c>
      <c r="H337" s="35"/>
      <c r="I337" s="35"/>
      <c r="J337" s="35"/>
      <c r="K337" s="35"/>
    </row>
    <row r="338" spans="1:11" s="79" customFormat="1" ht="36" customHeight="1">
      <c r="A338" s="46">
        <v>329</v>
      </c>
      <c r="B338" s="26" t="s">
        <v>612</v>
      </c>
      <c r="C338" s="26" t="s">
        <v>613</v>
      </c>
      <c r="D338" s="26" t="s">
        <v>159</v>
      </c>
      <c r="E338" s="47">
        <v>12750</v>
      </c>
      <c r="F338" s="11">
        <v>7</v>
      </c>
      <c r="G338" s="45">
        <f t="shared" si="5"/>
        <v>89250</v>
      </c>
      <c r="H338" s="35"/>
      <c r="I338" s="35"/>
      <c r="J338" s="35"/>
      <c r="K338" s="35"/>
    </row>
    <row r="339" spans="1:11" s="79" customFormat="1" ht="36" customHeight="1">
      <c r="A339" s="46">
        <v>330</v>
      </c>
      <c r="B339" s="26" t="s">
        <v>614</v>
      </c>
      <c r="C339" s="26" t="s">
        <v>615</v>
      </c>
      <c r="D339" s="26" t="s">
        <v>291</v>
      </c>
      <c r="E339" s="47">
        <v>3200</v>
      </c>
      <c r="F339" s="11">
        <v>30</v>
      </c>
      <c r="G339" s="45">
        <f t="shared" si="5"/>
        <v>96000</v>
      </c>
      <c r="H339" s="35"/>
      <c r="I339" s="35"/>
      <c r="J339" s="35"/>
      <c r="K339" s="35"/>
    </row>
    <row r="340" spans="1:11" s="79" customFormat="1" ht="36" customHeight="1">
      <c r="A340" s="46">
        <v>331</v>
      </c>
      <c r="B340" s="26" t="s">
        <v>616</v>
      </c>
      <c r="C340" s="26" t="s">
        <v>617</v>
      </c>
      <c r="D340" s="26" t="s">
        <v>291</v>
      </c>
      <c r="E340" s="47">
        <v>1950</v>
      </c>
      <c r="F340" s="11">
        <v>80</v>
      </c>
      <c r="G340" s="45">
        <f t="shared" si="5"/>
        <v>156000</v>
      </c>
      <c r="H340" s="35"/>
      <c r="I340" s="35"/>
      <c r="J340" s="35"/>
      <c r="K340" s="35"/>
    </row>
    <row r="341" spans="1:11" s="79" customFormat="1" ht="36" customHeight="1">
      <c r="A341" s="46">
        <v>332</v>
      </c>
      <c r="B341" s="26" t="s">
        <v>618</v>
      </c>
      <c r="C341" s="26" t="s">
        <v>619</v>
      </c>
      <c r="D341" s="26" t="s">
        <v>159</v>
      </c>
      <c r="E341" s="47">
        <v>21600</v>
      </c>
      <c r="F341" s="11">
        <v>20</v>
      </c>
      <c r="G341" s="45">
        <f t="shared" si="5"/>
        <v>432000</v>
      </c>
      <c r="H341" s="35"/>
      <c r="I341" s="35"/>
      <c r="J341" s="35"/>
      <c r="K341" s="35"/>
    </row>
    <row r="342" spans="1:11" s="79" customFormat="1" ht="36" customHeight="1">
      <c r="A342" s="46">
        <v>333</v>
      </c>
      <c r="B342" s="26" t="s">
        <v>620</v>
      </c>
      <c r="C342" s="26" t="s">
        <v>619</v>
      </c>
      <c r="D342" s="26" t="s">
        <v>159</v>
      </c>
      <c r="E342" s="47">
        <v>22400</v>
      </c>
      <c r="F342" s="11">
        <v>20</v>
      </c>
      <c r="G342" s="45">
        <f t="shared" si="5"/>
        <v>448000</v>
      </c>
      <c r="H342" s="35"/>
      <c r="I342" s="35"/>
      <c r="J342" s="35"/>
      <c r="K342" s="35"/>
    </row>
    <row r="343" spans="1:11" s="79" customFormat="1" ht="36" customHeight="1">
      <c r="A343" s="46">
        <v>334</v>
      </c>
      <c r="B343" s="26" t="s">
        <v>621</v>
      </c>
      <c r="C343" s="26" t="s">
        <v>622</v>
      </c>
      <c r="D343" s="26" t="s">
        <v>291</v>
      </c>
      <c r="E343" s="47">
        <v>2880</v>
      </c>
      <c r="F343" s="11">
        <v>25</v>
      </c>
      <c r="G343" s="45">
        <f t="shared" si="5"/>
        <v>72000</v>
      </c>
      <c r="H343" s="35"/>
      <c r="I343" s="35"/>
      <c r="J343" s="35"/>
      <c r="K343" s="35"/>
    </row>
    <row r="344" spans="1:11" s="79" customFormat="1" ht="36" customHeight="1">
      <c r="A344" s="46">
        <v>335</v>
      </c>
      <c r="B344" s="26" t="s">
        <v>623</v>
      </c>
      <c r="C344" s="26" t="s">
        <v>624</v>
      </c>
      <c r="D344" s="26" t="s">
        <v>291</v>
      </c>
      <c r="E344" s="47">
        <v>2200</v>
      </c>
      <c r="F344" s="11">
        <v>25</v>
      </c>
      <c r="G344" s="45">
        <f t="shared" si="5"/>
        <v>55000</v>
      </c>
      <c r="H344" s="35"/>
      <c r="I344" s="35"/>
      <c r="J344" s="35"/>
      <c r="K344" s="35"/>
    </row>
    <row r="345" spans="1:11" s="79" customFormat="1" ht="36" customHeight="1">
      <c r="A345" s="46">
        <v>336</v>
      </c>
      <c r="B345" s="26" t="s">
        <v>625</v>
      </c>
      <c r="C345" s="26" t="s">
        <v>626</v>
      </c>
      <c r="D345" s="26" t="s">
        <v>291</v>
      </c>
      <c r="E345" s="47">
        <v>2200</v>
      </c>
      <c r="F345" s="11">
        <v>25</v>
      </c>
      <c r="G345" s="45">
        <f t="shared" si="5"/>
        <v>55000</v>
      </c>
      <c r="H345" s="35"/>
      <c r="I345" s="35"/>
      <c r="J345" s="35"/>
      <c r="K345" s="35"/>
    </row>
    <row r="346" spans="1:11" s="79" customFormat="1" ht="36" customHeight="1">
      <c r="A346" s="46">
        <v>337</v>
      </c>
      <c r="B346" s="26" t="s">
        <v>627</v>
      </c>
      <c r="C346" s="26" t="s">
        <v>628</v>
      </c>
      <c r="D346" s="26" t="s">
        <v>291</v>
      </c>
      <c r="E346" s="47">
        <v>2200</v>
      </c>
      <c r="F346" s="11">
        <v>25</v>
      </c>
      <c r="G346" s="45">
        <f t="shared" si="5"/>
        <v>55000</v>
      </c>
      <c r="H346" s="35"/>
      <c r="I346" s="35"/>
      <c r="J346" s="35"/>
      <c r="K346" s="35"/>
    </row>
    <row r="347" spans="1:11" s="79" customFormat="1" ht="36" customHeight="1">
      <c r="A347" s="46">
        <v>338</v>
      </c>
      <c r="B347" s="26" t="s">
        <v>629</v>
      </c>
      <c r="C347" s="26" t="s">
        <v>630</v>
      </c>
      <c r="D347" s="26" t="s">
        <v>291</v>
      </c>
      <c r="E347" s="47">
        <v>2200</v>
      </c>
      <c r="F347" s="11">
        <v>25</v>
      </c>
      <c r="G347" s="45">
        <f t="shared" si="5"/>
        <v>55000</v>
      </c>
      <c r="H347" s="35"/>
      <c r="I347" s="35"/>
      <c r="J347" s="35"/>
      <c r="K347" s="35"/>
    </row>
    <row r="348" spans="1:11" s="79" customFormat="1" ht="36" customHeight="1">
      <c r="A348" s="46">
        <v>339</v>
      </c>
      <c r="B348" s="26" t="s">
        <v>631</v>
      </c>
      <c r="C348" s="26" t="s">
        <v>630</v>
      </c>
      <c r="D348" s="26" t="s">
        <v>291</v>
      </c>
      <c r="E348" s="47">
        <v>2500</v>
      </c>
      <c r="F348" s="11">
        <v>25</v>
      </c>
      <c r="G348" s="45">
        <f t="shared" si="5"/>
        <v>62500</v>
      </c>
      <c r="H348" s="35"/>
      <c r="I348" s="35"/>
      <c r="J348" s="35"/>
      <c r="K348" s="35"/>
    </row>
    <row r="349" spans="1:11" s="79" customFormat="1" ht="36" customHeight="1">
      <c r="A349" s="46">
        <v>340</v>
      </c>
      <c r="B349" s="26" t="s">
        <v>632</v>
      </c>
      <c r="C349" s="26" t="s">
        <v>633</v>
      </c>
      <c r="D349" s="26" t="s">
        <v>291</v>
      </c>
      <c r="E349" s="47">
        <v>2200</v>
      </c>
      <c r="F349" s="11">
        <v>25</v>
      </c>
      <c r="G349" s="45">
        <f t="shared" si="5"/>
        <v>55000</v>
      </c>
      <c r="H349" s="35"/>
      <c r="I349" s="35"/>
      <c r="J349" s="35"/>
      <c r="K349" s="35"/>
    </row>
    <row r="350" spans="1:11" s="79" customFormat="1" ht="36" customHeight="1">
      <c r="A350" s="46">
        <v>341</v>
      </c>
      <c r="B350" s="26" t="s">
        <v>634</v>
      </c>
      <c r="C350" s="26" t="s">
        <v>635</v>
      </c>
      <c r="D350" s="26" t="s">
        <v>291</v>
      </c>
      <c r="E350" s="47">
        <v>7990</v>
      </c>
      <c r="F350" s="11">
        <v>25</v>
      </c>
      <c r="G350" s="45">
        <f t="shared" ref="G350:G412" si="6">F350*E350</f>
        <v>199750</v>
      </c>
      <c r="H350" s="35"/>
      <c r="I350" s="35"/>
      <c r="J350" s="35"/>
      <c r="K350" s="35"/>
    </row>
    <row r="351" spans="1:11" s="79" customFormat="1" ht="36" customHeight="1">
      <c r="A351" s="46">
        <v>342</v>
      </c>
      <c r="B351" s="26" t="s">
        <v>636</v>
      </c>
      <c r="C351" s="26" t="s">
        <v>637</v>
      </c>
      <c r="D351" s="26" t="s">
        <v>291</v>
      </c>
      <c r="E351" s="47">
        <v>2200</v>
      </c>
      <c r="F351" s="11">
        <v>25</v>
      </c>
      <c r="G351" s="45">
        <f t="shared" si="6"/>
        <v>55000</v>
      </c>
      <c r="H351" s="35"/>
      <c r="I351" s="35"/>
      <c r="J351" s="35"/>
      <c r="K351" s="35"/>
    </row>
    <row r="352" spans="1:11" s="79" customFormat="1" ht="36" customHeight="1">
      <c r="A352" s="46">
        <v>343</v>
      </c>
      <c r="B352" s="26" t="s">
        <v>638</v>
      </c>
      <c r="C352" s="26" t="s">
        <v>639</v>
      </c>
      <c r="D352" s="26" t="s">
        <v>291</v>
      </c>
      <c r="E352" s="47">
        <v>8000</v>
      </c>
      <c r="F352" s="11">
        <v>5</v>
      </c>
      <c r="G352" s="45">
        <f t="shared" si="6"/>
        <v>40000</v>
      </c>
      <c r="H352" s="35"/>
      <c r="I352" s="35"/>
      <c r="J352" s="35"/>
      <c r="K352" s="35"/>
    </row>
    <row r="353" spans="1:11" s="79" customFormat="1" ht="36" customHeight="1">
      <c r="A353" s="46">
        <v>344</v>
      </c>
      <c r="B353" s="26" t="s">
        <v>640</v>
      </c>
      <c r="C353" s="26" t="s">
        <v>641</v>
      </c>
      <c r="D353" s="26" t="s">
        <v>291</v>
      </c>
      <c r="E353" s="47">
        <v>8000</v>
      </c>
      <c r="F353" s="11">
        <v>5</v>
      </c>
      <c r="G353" s="45">
        <f t="shared" si="6"/>
        <v>40000</v>
      </c>
      <c r="H353" s="35"/>
      <c r="I353" s="35"/>
      <c r="J353" s="35"/>
      <c r="K353" s="35"/>
    </row>
    <row r="354" spans="1:11" s="79" customFormat="1" ht="32.1" customHeight="1">
      <c r="A354" s="46">
        <v>345</v>
      </c>
      <c r="B354" s="26" t="s">
        <v>642</v>
      </c>
      <c r="C354" s="26" t="s">
        <v>643</v>
      </c>
      <c r="D354" s="26" t="s">
        <v>291</v>
      </c>
      <c r="E354" s="64">
        <v>102.34872</v>
      </c>
      <c r="F354" s="12">
        <v>1000</v>
      </c>
      <c r="G354" s="45">
        <f t="shared" si="6"/>
        <v>102348.72</v>
      </c>
      <c r="H354" s="35"/>
      <c r="I354" s="35"/>
      <c r="J354" s="35"/>
      <c r="K354" s="35"/>
    </row>
    <row r="355" spans="1:11" s="79" customFormat="1" ht="32.1" customHeight="1">
      <c r="A355" s="46">
        <v>346</v>
      </c>
      <c r="B355" s="26" t="s">
        <v>644</v>
      </c>
      <c r="C355" s="26" t="s">
        <v>645</v>
      </c>
      <c r="D355" s="26" t="s">
        <v>261</v>
      </c>
      <c r="E355" s="47">
        <v>2070</v>
      </c>
      <c r="F355" s="4">
        <v>50</v>
      </c>
      <c r="G355" s="45">
        <f t="shared" si="6"/>
        <v>103500</v>
      </c>
      <c r="H355" s="35"/>
      <c r="I355" s="35"/>
      <c r="J355" s="35"/>
      <c r="K355" s="35"/>
    </row>
    <row r="356" spans="1:11" s="79" customFormat="1" ht="32.1" customHeight="1">
      <c r="A356" s="46">
        <v>347</v>
      </c>
      <c r="B356" s="48" t="s">
        <v>646</v>
      </c>
      <c r="C356" s="48" t="s">
        <v>647</v>
      </c>
      <c r="D356" s="48" t="s">
        <v>261</v>
      </c>
      <c r="E356" s="49">
        <v>1250</v>
      </c>
      <c r="F356" s="4">
        <v>50</v>
      </c>
      <c r="G356" s="45">
        <f t="shared" si="6"/>
        <v>62500</v>
      </c>
      <c r="H356" s="35"/>
      <c r="I356" s="35"/>
      <c r="J356" s="35"/>
      <c r="K356" s="35"/>
    </row>
    <row r="357" spans="1:11" s="79" customFormat="1" ht="32.1" customHeight="1">
      <c r="A357" s="46">
        <v>348</v>
      </c>
      <c r="B357" s="48" t="s">
        <v>648</v>
      </c>
      <c r="C357" s="48" t="s">
        <v>649</v>
      </c>
      <c r="D357" s="48" t="s">
        <v>261</v>
      </c>
      <c r="E357" s="49">
        <v>2500</v>
      </c>
      <c r="F357" s="4">
        <v>5</v>
      </c>
      <c r="G357" s="45">
        <f t="shared" si="6"/>
        <v>12500</v>
      </c>
      <c r="H357" s="35"/>
      <c r="I357" s="35"/>
      <c r="J357" s="35"/>
      <c r="K357" s="35"/>
    </row>
    <row r="358" spans="1:11" s="79" customFormat="1" ht="32.1" customHeight="1">
      <c r="A358" s="46">
        <v>349</v>
      </c>
      <c r="B358" s="26" t="s">
        <v>650</v>
      </c>
      <c r="C358" s="26" t="s">
        <v>651</v>
      </c>
      <c r="D358" s="26" t="s">
        <v>261</v>
      </c>
      <c r="E358" s="47">
        <v>1360</v>
      </c>
      <c r="F358" s="4">
        <v>5</v>
      </c>
      <c r="G358" s="45">
        <f t="shared" si="6"/>
        <v>6800</v>
      </c>
      <c r="H358" s="35"/>
      <c r="I358" s="35"/>
      <c r="J358" s="35"/>
      <c r="K358" s="35"/>
    </row>
    <row r="359" spans="1:11" s="79" customFormat="1" ht="32.1" customHeight="1">
      <c r="A359" s="46">
        <v>350</v>
      </c>
      <c r="B359" s="26" t="s">
        <v>652</v>
      </c>
      <c r="C359" s="26" t="s">
        <v>649</v>
      </c>
      <c r="D359" s="26" t="s">
        <v>261</v>
      </c>
      <c r="E359" s="47">
        <v>152500</v>
      </c>
      <c r="F359" s="4">
        <v>3</v>
      </c>
      <c r="G359" s="45">
        <f t="shared" si="6"/>
        <v>457500</v>
      </c>
      <c r="H359" s="35"/>
      <c r="I359" s="35"/>
      <c r="J359" s="35"/>
      <c r="K359" s="35"/>
    </row>
    <row r="360" spans="1:11" s="79" customFormat="1" ht="32.1" customHeight="1">
      <c r="A360" s="46">
        <v>351</v>
      </c>
      <c r="B360" s="26" t="s">
        <v>653</v>
      </c>
      <c r="C360" s="26" t="s">
        <v>649</v>
      </c>
      <c r="D360" s="26" t="s">
        <v>261</v>
      </c>
      <c r="E360" s="47">
        <v>1525</v>
      </c>
      <c r="F360" s="4">
        <v>5</v>
      </c>
      <c r="G360" s="45">
        <f t="shared" si="6"/>
        <v>7625</v>
      </c>
      <c r="H360" s="35"/>
      <c r="I360" s="35"/>
      <c r="J360" s="35"/>
      <c r="K360" s="35"/>
    </row>
    <row r="361" spans="1:11" s="79" customFormat="1" ht="43.5" customHeight="1">
      <c r="A361" s="46">
        <v>352</v>
      </c>
      <c r="B361" s="26" t="s">
        <v>65</v>
      </c>
      <c r="C361" s="26" t="s">
        <v>654</v>
      </c>
      <c r="D361" s="26" t="s">
        <v>261</v>
      </c>
      <c r="E361" s="47">
        <v>700</v>
      </c>
      <c r="F361" s="4">
        <v>25</v>
      </c>
      <c r="G361" s="45">
        <f t="shared" si="6"/>
        <v>17500</v>
      </c>
      <c r="H361" s="35"/>
      <c r="I361" s="35"/>
      <c r="J361" s="35"/>
      <c r="K361" s="35"/>
    </row>
    <row r="362" spans="1:11" s="79" customFormat="1" ht="32.1" customHeight="1">
      <c r="A362" s="46">
        <v>353</v>
      </c>
      <c r="B362" s="26" t="s">
        <v>655</v>
      </c>
      <c r="C362" s="26" t="s">
        <v>656</v>
      </c>
      <c r="D362" s="26" t="s">
        <v>261</v>
      </c>
      <c r="E362" s="47">
        <v>10500</v>
      </c>
      <c r="F362" s="4">
        <v>5</v>
      </c>
      <c r="G362" s="45">
        <f t="shared" si="6"/>
        <v>52500</v>
      </c>
      <c r="H362" s="35"/>
      <c r="I362" s="35"/>
      <c r="J362" s="35"/>
      <c r="K362" s="35"/>
    </row>
    <row r="363" spans="1:11" s="79" customFormat="1" ht="32.1" customHeight="1">
      <c r="A363" s="46">
        <v>354</v>
      </c>
      <c r="B363" s="26" t="s">
        <v>657</v>
      </c>
      <c r="C363" s="26" t="s">
        <v>649</v>
      </c>
      <c r="D363" s="26" t="s">
        <v>261</v>
      </c>
      <c r="E363" s="47">
        <v>16000</v>
      </c>
      <c r="F363" s="4">
        <v>0.5</v>
      </c>
      <c r="G363" s="45">
        <f t="shared" si="6"/>
        <v>8000</v>
      </c>
      <c r="H363" s="35"/>
      <c r="I363" s="35"/>
      <c r="J363" s="35"/>
      <c r="K363" s="35"/>
    </row>
    <row r="364" spans="1:11" s="79" customFormat="1" ht="32.1" customHeight="1">
      <c r="A364" s="46">
        <v>355</v>
      </c>
      <c r="B364" s="26" t="s">
        <v>274</v>
      </c>
      <c r="C364" s="26" t="s">
        <v>275</v>
      </c>
      <c r="D364" s="26" t="s">
        <v>172</v>
      </c>
      <c r="E364" s="47">
        <v>1500</v>
      </c>
      <c r="F364" s="4">
        <v>3</v>
      </c>
      <c r="G364" s="45">
        <f t="shared" si="6"/>
        <v>4500</v>
      </c>
      <c r="H364" s="35"/>
      <c r="I364" s="35"/>
      <c r="J364" s="35"/>
      <c r="K364" s="35"/>
    </row>
    <row r="365" spans="1:11" s="79" customFormat="1" ht="32.1" customHeight="1">
      <c r="A365" s="46">
        <v>356</v>
      </c>
      <c r="B365" s="26" t="s">
        <v>658</v>
      </c>
      <c r="C365" s="26" t="s">
        <v>659</v>
      </c>
      <c r="D365" s="26" t="s">
        <v>291</v>
      </c>
      <c r="E365" s="47">
        <v>110</v>
      </c>
      <c r="F365" s="4">
        <v>10000</v>
      </c>
      <c r="G365" s="45">
        <f t="shared" si="6"/>
        <v>1100000</v>
      </c>
      <c r="H365" s="35"/>
      <c r="I365" s="35"/>
      <c r="J365" s="35"/>
      <c r="K365" s="35"/>
    </row>
    <row r="366" spans="1:11" s="79" customFormat="1" ht="32.1" customHeight="1">
      <c r="A366" s="46">
        <v>357</v>
      </c>
      <c r="B366" s="26" t="s">
        <v>660</v>
      </c>
      <c r="C366" s="26" t="s">
        <v>661</v>
      </c>
      <c r="D366" s="26" t="s">
        <v>291</v>
      </c>
      <c r="E366" s="47">
        <v>120</v>
      </c>
      <c r="F366" s="4">
        <v>5000</v>
      </c>
      <c r="G366" s="45">
        <f t="shared" si="6"/>
        <v>600000</v>
      </c>
      <c r="H366" s="35"/>
      <c r="I366" s="35"/>
      <c r="J366" s="35"/>
      <c r="K366" s="35"/>
    </row>
    <row r="367" spans="1:11" s="79" customFormat="1" ht="32.1" customHeight="1">
      <c r="A367" s="46">
        <v>358</v>
      </c>
      <c r="B367" s="26" t="s">
        <v>662</v>
      </c>
      <c r="C367" s="26" t="s">
        <v>663</v>
      </c>
      <c r="D367" s="26" t="s">
        <v>291</v>
      </c>
      <c r="E367" s="47">
        <v>48</v>
      </c>
      <c r="F367" s="4">
        <v>15000</v>
      </c>
      <c r="G367" s="45">
        <f t="shared" si="6"/>
        <v>720000</v>
      </c>
      <c r="H367" s="35"/>
      <c r="I367" s="35"/>
      <c r="J367" s="35"/>
      <c r="K367" s="35"/>
    </row>
    <row r="368" spans="1:11" s="79" customFormat="1" ht="32.1" customHeight="1">
      <c r="A368" s="46">
        <v>359</v>
      </c>
      <c r="B368" s="26" t="s">
        <v>664</v>
      </c>
      <c r="C368" s="26" t="s">
        <v>665</v>
      </c>
      <c r="D368" s="26" t="s">
        <v>291</v>
      </c>
      <c r="E368" s="47">
        <v>27</v>
      </c>
      <c r="F368" s="4">
        <v>50000</v>
      </c>
      <c r="G368" s="45">
        <f t="shared" si="6"/>
        <v>1350000</v>
      </c>
      <c r="H368" s="35"/>
      <c r="I368" s="35"/>
      <c r="J368" s="35"/>
      <c r="K368" s="35"/>
    </row>
    <row r="369" spans="1:11" s="79" customFormat="1" ht="26.25" customHeight="1">
      <c r="A369" s="46">
        <v>360</v>
      </c>
      <c r="B369" s="26" t="s">
        <v>666</v>
      </c>
      <c r="C369" s="26" t="s">
        <v>667</v>
      </c>
      <c r="D369" s="26" t="s">
        <v>291</v>
      </c>
      <c r="E369" s="47">
        <v>655</v>
      </c>
      <c r="F369" s="4">
        <v>1500</v>
      </c>
      <c r="G369" s="45">
        <f t="shared" si="6"/>
        <v>982500</v>
      </c>
      <c r="H369" s="35"/>
      <c r="I369" s="35"/>
      <c r="J369" s="35"/>
      <c r="K369" s="35"/>
    </row>
    <row r="370" spans="1:11" s="79" customFormat="1" ht="26.25" customHeight="1">
      <c r="A370" s="46">
        <v>361</v>
      </c>
      <c r="B370" s="26" t="s">
        <v>668</v>
      </c>
      <c r="C370" s="26" t="s">
        <v>669</v>
      </c>
      <c r="D370" s="26" t="s">
        <v>291</v>
      </c>
      <c r="E370" s="47">
        <v>37000</v>
      </c>
      <c r="F370" s="4">
        <v>10</v>
      </c>
      <c r="G370" s="45">
        <f t="shared" si="6"/>
        <v>370000</v>
      </c>
      <c r="H370" s="35"/>
      <c r="I370" s="35"/>
      <c r="J370" s="35"/>
      <c r="K370" s="35"/>
    </row>
    <row r="371" spans="1:11" s="79" customFormat="1" ht="26.25" customHeight="1">
      <c r="A371" s="46">
        <v>362</v>
      </c>
      <c r="B371" s="26" t="s">
        <v>670</v>
      </c>
      <c r="C371" s="26" t="s">
        <v>671</v>
      </c>
      <c r="D371" s="26" t="s">
        <v>672</v>
      </c>
      <c r="E371" s="47">
        <v>1600</v>
      </c>
      <c r="F371" s="4">
        <v>100</v>
      </c>
      <c r="G371" s="45">
        <f t="shared" si="6"/>
        <v>160000</v>
      </c>
      <c r="H371" s="35"/>
      <c r="I371" s="35"/>
      <c r="J371" s="35"/>
      <c r="K371" s="35"/>
    </row>
    <row r="372" spans="1:11" s="79" customFormat="1" ht="26.25" customHeight="1">
      <c r="A372" s="46">
        <v>363</v>
      </c>
      <c r="B372" s="26" t="s">
        <v>673</v>
      </c>
      <c r="C372" s="26" t="s">
        <v>674</v>
      </c>
      <c r="D372" s="26" t="s">
        <v>291</v>
      </c>
      <c r="E372" s="47">
        <v>45</v>
      </c>
      <c r="F372" s="11">
        <v>2000</v>
      </c>
      <c r="G372" s="45">
        <f t="shared" si="6"/>
        <v>90000</v>
      </c>
      <c r="H372" s="35"/>
      <c r="I372" s="35"/>
      <c r="J372" s="35"/>
      <c r="K372" s="35"/>
    </row>
    <row r="373" spans="1:11" s="79" customFormat="1" ht="26.25" customHeight="1">
      <c r="A373" s="46">
        <v>364</v>
      </c>
      <c r="B373" s="26" t="s">
        <v>675</v>
      </c>
      <c r="C373" s="26" t="s">
        <v>676</v>
      </c>
      <c r="D373" s="26" t="s">
        <v>172</v>
      </c>
      <c r="E373" s="63">
        <v>28000</v>
      </c>
      <c r="F373" s="11">
        <v>1</v>
      </c>
      <c r="G373" s="45">
        <f t="shared" si="6"/>
        <v>28000</v>
      </c>
      <c r="H373" s="35"/>
      <c r="I373" s="35"/>
      <c r="J373" s="35"/>
      <c r="K373" s="35"/>
    </row>
    <row r="374" spans="1:11" s="79" customFormat="1" ht="26.25" customHeight="1">
      <c r="A374" s="46">
        <v>365</v>
      </c>
      <c r="B374" s="26" t="s">
        <v>677</v>
      </c>
      <c r="C374" s="26" t="s">
        <v>678</v>
      </c>
      <c r="D374" s="26" t="s">
        <v>261</v>
      </c>
      <c r="E374" s="47">
        <v>26000</v>
      </c>
      <c r="F374" s="11">
        <v>5</v>
      </c>
      <c r="G374" s="45">
        <f t="shared" si="6"/>
        <v>130000</v>
      </c>
      <c r="H374" s="35"/>
      <c r="I374" s="35"/>
      <c r="J374" s="35"/>
      <c r="K374" s="35"/>
    </row>
    <row r="375" spans="1:11" s="79" customFormat="1" ht="26.25" customHeight="1">
      <c r="A375" s="46">
        <v>366</v>
      </c>
      <c r="B375" s="26" t="s">
        <v>679</v>
      </c>
      <c r="C375" s="26" t="s">
        <v>680</v>
      </c>
      <c r="D375" s="26" t="s">
        <v>261</v>
      </c>
      <c r="E375" s="47">
        <v>3500</v>
      </c>
      <c r="F375" s="11">
        <v>80</v>
      </c>
      <c r="G375" s="45">
        <f t="shared" si="6"/>
        <v>280000</v>
      </c>
      <c r="H375" s="35"/>
      <c r="I375" s="35"/>
      <c r="J375" s="35"/>
      <c r="K375" s="35"/>
    </row>
    <row r="376" spans="1:11" s="79" customFormat="1" ht="26.25" customHeight="1">
      <c r="A376" s="46">
        <v>367</v>
      </c>
      <c r="B376" s="26" t="s">
        <v>681</v>
      </c>
      <c r="C376" s="26" t="s">
        <v>682</v>
      </c>
      <c r="D376" s="26" t="s">
        <v>261</v>
      </c>
      <c r="E376" s="47">
        <v>12000</v>
      </c>
      <c r="F376" s="11">
        <v>1</v>
      </c>
      <c r="G376" s="45">
        <f t="shared" si="6"/>
        <v>12000</v>
      </c>
      <c r="H376" s="35"/>
      <c r="I376" s="35"/>
      <c r="J376" s="35"/>
      <c r="K376" s="35"/>
    </row>
    <row r="377" spans="1:11" s="79" customFormat="1" ht="26.25" customHeight="1">
      <c r="A377" s="46">
        <v>368</v>
      </c>
      <c r="B377" s="26" t="s">
        <v>683</v>
      </c>
      <c r="C377" s="26" t="s">
        <v>684</v>
      </c>
      <c r="D377" s="26" t="s">
        <v>261</v>
      </c>
      <c r="E377" s="47">
        <v>14500</v>
      </c>
      <c r="F377" s="11">
        <v>30</v>
      </c>
      <c r="G377" s="45">
        <f t="shared" si="6"/>
        <v>435000</v>
      </c>
      <c r="H377" s="35"/>
      <c r="I377" s="35"/>
      <c r="J377" s="35"/>
      <c r="K377" s="35"/>
    </row>
    <row r="378" spans="1:11" s="79" customFormat="1" ht="26.25" customHeight="1">
      <c r="A378" s="46">
        <v>369</v>
      </c>
      <c r="B378" s="26" t="s">
        <v>685</v>
      </c>
      <c r="C378" s="26" t="s">
        <v>686</v>
      </c>
      <c r="D378" s="26" t="s">
        <v>291</v>
      </c>
      <c r="E378" s="47">
        <v>16</v>
      </c>
      <c r="F378" s="11">
        <v>2000</v>
      </c>
      <c r="G378" s="45">
        <f t="shared" si="6"/>
        <v>32000</v>
      </c>
      <c r="H378" s="35"/>
      <c r="I378" s="35"/>
      <c r="J378" s="35"/>
      <c r="K378" s="35"/>
    </row>
    <row r="379" spans="1:11" s="79" customFormat="1" ht="26.25" customHeight="1">
      <c r="A379" s="46">
        <v>370</v>
      </c>
      <c r="B379" s="26" t="s">
        <v>687</v>
      </c>
      <c r="C379" s="26" t="s">
        <v>688</v>
      </c>
      <c r="D379" s="26" t="s">
        <v>261</v>
      </c>
      <c r="E379" s="47">
        <v>9900</v>
      </c>
      <c r="F379" s="11">
        <v>30</v>
      </c>
      <c r="G379" s="45">
        <f t="shared" si="6"/>
        <v>297000</v>
      </c>
      <c r="H379" s="35"/>
      <c r="I379" s="35"/>
      <c r="J379" s="35"/>
      <c r="K379" s="35"/>
    </row>
    <row r="380" spans="1:11" s="79" customFormat="1" ht="26.25" customHeight="1">
      <c r="A380" s="46">
        <v>371</v>
      </c>
      <c r="B380" s="26" t="s">
        <v>689</v>
      </c>
      <c r="C380" s="26" t="s">
        <v>690</v>
      </c>
      <c r="D380" s="26" t="s">
        <v>214</v>
      </c>
      <c r="E380" s="47">
        <v>6450</v>
      </c>
      <c r="F380" s="11">
        <v>2</v>
      </c>
      <c r="G380" s="45">
        <f t="shared" si="6"/>
        <v>12900</v>
      </c>
      <c r="H380" s="35"/>
      <c r="I380" s="35"/>
      <c r="J380" s="35"/>
      <c r="K380" s="35"/>
    </row>
    <row r="381" spans="1:11" s="79" customFormat="1" ht="26.25" customHeight="1">
      <c r="A381" s="46">
        <v>372</v>
      </c>
      <c r="B381" s="26" t="s">
        <v>691</v>
      </c>
      <c r="C381" s="26" t="s">
        <v>688</v>
      </c>
      <c r="D381" s="26" t="s">
        <v>214</v>
      </c>
      <c r="E381" s="47">
        <v>48000</v>
      </c>
      <c r="F381" s="11">
        <v>1</v>
      </c>
      <c r="G381" s="45">
        <f t="shared" si="6"/>
        <v>48000</v>
      </c>
      <c r="H381" s="35"/>
      <c r="I381" s="35"/>
      <c r="J381" s="35"/>
      <c r="K381" s="35"/>
    </row>
    <row r="382" spans="1:11" s="79" customFormat="1" ht="26.25" customHeight="1">
      <c r="A382" s="46">
        <v>373</v>
      </c>
      <c r="B382" s="26" t="s">
        <v>692</v>
      </c>
      <c r="C382" s="26" t="s">
        <v>693</v>
      </c>
      <c r="D382" s="26" t="s">
        <v>159</v>
      </c>
      <c r="E382" s="47">
        <v>115000</v>
      </c>
      <c r="F382" s="11">
        <v>2</v>
      </c>
      <c r="G382" s="45">
        <f t="shared" si="6"/>
        <v>230000</v>
      </c>
      <c r="H382" s="35"/>
      <c r="I382" s="35"/>
      <c r="J382" s="35"/>
      <c r="K382" s="35"/>
    </row>
    <row r="383" spans="1:11" s="79" customFormat="1" ht="31.5" customHeight="1">
      <c r="A383" s="46">
        <v>374</v>
      </c>
      <c r="B383" s="26" t="s">
        <v>694</v>
      </c>
      <c r="C383" s="26" t="s">
        <v>695</v>
      </c>
      <c r="D383" s="26" t="s">
        <v>159</v>
      </c>
      <c r="E383" s="47">
        <v>52000</v>
      </c>
      <c r="F383" s="11">
        <v>2</v>
      </c>
      <c r="G383" s="45">
        <f t="shared" si="6"/>
        <v>104000</v>
      </c>
      <c r="H383" s="35"/>
      <c r="I383" s="35"/>
      <c r="J383" s="35"/>
      <c r="K383" s="35"/>
    </row>
    <row r="384" spans="1:11" s="79" customFormat="1" ht="31.5" customHeight="1">
      <c r="A384" s="46">
        <v>375</v>
      </c>
      <c r="B384" s="26" t="s">
        <v>696</v>
      </c>
      <c r="C384" s="26" t="s">
        <v>697</v>
      </c>
      <c r="D384" s="26" t="s">
        <v>291</v>
      </c>
      <c r="E384" s="47">
        <v>15000</v>
      </c>
      <c r="F384" s="11">
        <v>6</v>
      </c>
      <c r="G384" s="45">
        <f t="shared" si="6"/>
        <v>90000</v>
      </c>
      <c r="H384" s="35"/>
      <c r="I384" s="35"/>
      <c r="J384" s="35"/>
      <c r="K384" s="35"/>
    </row>
    <row r="385" spans="1:11" s="79" customFormat="1" ht="31.5" customHeight="1">
      <c r="A385" s="46">
        <v>376</v>
      </c>
      <c r="B385" s="26" t="s">
        <v>698</v>
      </c>
      <c r="C385" s="26" t="s">
        <v>699</v>
      </c>
      <c r="D385" s="26" t="s">
        <v>672</v>
      </c>
      <c r="E385" s="47">
        <v>400</v>
      </c>
      <c r="F385" s="11">
        <v>500</v>
      </c>
      <c r="G385" s="45">
        <f t="shared" si="6"/>
        <v>200000</v>
      </c>
      <c r="H385" s="35"/>
      <c r="I385" s="35"/>
      <c r="J385" s="35"/>
      <c r="K385" s="35"/>
    </row>
    <row r="386" spans="1:11" s="79" customFormat="1" ht="31.5" customHeight="1">
      <c r="A386" s="46">
        <v>377</v>
      </c>
      <c r="B386" s="26" t="s">
        <v>700</v>
      </c>
      <c r="C386" s="26" t="s">
        <v>701</v>
      </c>
      <c r="D386" s="26" t="s">
        <v>291</v>
      </c>
      <c r="E386" s="47">
        <v>1200</v>
      </c>
      <c r="F386" s="4">
        <v>1000</v>
      </c>
      <c r="G386" s="45">
        <f t="shared" si="6"/>
        <v>1200000</v>
      </c>
      <c r="H386" s="35"/>
      <c r="I386" s="35"/>
      <c r="J386" s="35"/>
      <c r="K386" s="35"/>
    </row>
    <row r="387" spans="1:11" s="79" customFormat="1" ht="158.25" customHeight="1">
      <c r="A387" s="46">
        <v>378</v>
      </c>
      <c r="B387" s="26" t="s">
        <v>702</v>
      </c>
      <c r="C387" s="26" t="s">
        <v>703</v>
      </c>
      <c r="D387" s="26" t="s">
        <v>291</v>
      </c>
      <c r="E387" s="47">
        <v>1300</v>
      </c>
      <c r="F387" s="4">
        <v>4500</v>
      </c>
      <c r="G387" s="45">
        <f t="shared" si="6"/>
        <v>5850000</v>
      </c>
      <c r="H387" s="35"/>
      <c r="I387" s="35"/>
      <c r="J387" s="35"/>
      <c r="K387" s="35"/>
    </row>
    <row r="388" spans="1:11" s="79" customFormat="1" ht="48" customHeight="1">
      <c r="A388" s="46">
        <v>379</v>
      </c>
      <c r="B388" s="26" t="s">
        <v>289</v>
      </c>
      <c r="C388" s="26" t="s">
        <v>290</v>
      </c>
      <c r="D388" s="26" t="s">
        <v>291</v>
      </c>
      <c r="E388" s="47">
        <v>2800</v>
      </c>
      <c r="F388" s="4">
        <v>2100</v>
      </c>
      <c r="G388" s="45">
        <f t="shared" si="6"/>
        <v>5880000</v>
      </c>
      <c r="H388" s="35"/>
      <c r="I388" s="35"/>
      <c r="J388" s="35"/>
      <c r="K388" s="35"/>
    </row>
    <row r="389" spans="1:11" s="79" customFormat="1" ht="192" customHeight="1">
      <c r="A389" s="46">
        <v>380</v>
      </c>
      <c r="B389" s="13" t="s">
        <v>704</v>
      </c>
      <c r="C389" s="13" t="s">
        <v>705</v>
      </c>
      <c r="D389" s="26" t="s">
        <v>291</v>
      </c>
      <c r="E389" s="47">
        <v>1300</v>
      </c>
      <c r="F389" s="4">
        <v>300</v>
      </c>
      <c r="G389" s="45">
        <f t="shared" si="6"/>
        <v>390000</v>
      </c>
      <c r="H389" s="35"/>
      <c r="I389" s="35"/>
      <c r="J389" s="35"/>
      <c r="K389" s="35"/>
    </row>
    <row r="390" spans="1:11" s="79" customFormat="1" ht="192" customHeight="1">
      <c r="A390" s="46">
        <v>381</v>
      </c>
      <c r="B390" s="13" t="s">
        <v>706</v>
      </c>
      <c r="C390" s="13" t="s">
        <v>705</v>
      </c>
      <c r="D390" s="26" t="s">
        <v>291</v>
      </c>
      <c r="E390" s="47">
        <v>1300</v>
      </c>
      <c r="F390" s="4">
        <v>300</v>
      </c>
      <c r="G390" s="45">
        <f t="shared" si="6"/>
        <v>390000</v>
      </c>
      <c r="H390" s="35"/>
      <c r="I390" s="35"/>
      <c r="J390" s="35"/>
      <c r="K390" s="35"/>
    </row>
    <row r="391" spans="1:11" s="79" customFormat="1" ht="60.75" customHeight="1">
      <c r="A391" s="46">
        <v>382</v>
      </c>
      <c r="B391" s="26" t="s">
        <v>707</v>
      </c>
      <c r="C391" s="26" t="s">
        <v>708</v>
      </c>
      <c r="D391" s="26" t="s">
        <v>291</v>
      </c>
      <c r="E391" s="47">
        <v>1300</v>
      </c>
      <c r="F391" s="4">
        <v>600</v>
      </c>
      <c r="G391" s="45">
        <f t="shared" si="6"/>
        <v>780000</v>
      </c>
      <c r="H391" s="35"/>
      <c r="I391" s="35"/>
      <c r="J391" s="35"/>
      <c r="K391" s="35"/>
    </row>
    <row r="392" spans="1:11" s="79" customFormat="1" ht="45.75" customHeight="1">
      <c r="A392" s="46">
        <v>383</v>
      </c>
      <c r="B392" s="26" t="s">
        <v>709</v>
      </c>
      <c r="C392" s="26" t="s">
        <v>710</v>
      </c>
      <c r="D392" s="26" t="s">
        <v>672</v>
      </c>
      <c r="E392" s="47">
        <v>115</v>
      </c>
      <c r="F392" s="4">
        <v>16000</v>
      </c>
      <c r="G392" s="45">
        <f t="shared" si="6"/>
        <v>1840000</v>
      </c>
      <c r="H392" s="35"/>
      <c r="I392" s="35"/>
      <c r="J392" s="35"/>
      <c r="K392" s="35"/>
    </row>
    <row r="393" spans="1:11" s="79" customFormat="1" ht="64.5" customHeight="1">
      <c r="A393" s="46">
        <v>384</v>
      </c>
      <c r="B393" s="26" t="s">
        <v>711</v>
      </c>
      <c r="C393" s="26" t="s">
        <v>712</v>
      </c>
      <c r="D393" s="26" t="s">
        <v>467</v>
      </c>
      <c r="E393" s="47">
        <v>18000</v>
      </c>
      <c r="F393" s="4">
        <v>10</v>
      </c>
      <c r="G393" s="45">
        <f t="shared" si="6"/>
        <v>180000</v>
      </c>
      <c r="H393" s="35"/>
      <c r="I393" s="35"/>
      <c r="J393" s="35"/>
      <c r="K393" s="35"/>
    </row>
    <row r="394" spans="1:11" s="79" customFormat="1" ht="48" customHeight="1">
      <c r="A394" s="46">
        <v>385</v>
      </c>
      <c r="B394" s="26" t="s">
        <v>713</v>
      </c>
      <c r="C394" s="26" t="s">
        <v>714</v>
      </c>
      <c r="D394" s="26" t="s">
        <v>467</v>
      </c>
      <c r="E394" s="47">
        <v>17800</v>
      </c>
      <c r="F394" s="4">
        <v>10</v>
      </c>
      <c r="G394" s="45">
        <f t="shared" si="6"/>
        <v>178000</v>
      </c>
      <c r="H394" s="35"/>
      <c r="I394" s="35"/>
      <c r="J394" s="35"/>
      <c r="K394" s="35"/>
    </row>
    <row r="395" spans="1:11" s="79" customFormat="1" ht="47.25" customHeight="1">
      <c r="A395" s="46">
        <v>386</v>
      </c>
      <c r="B395" s="26" t="s">
        <v>715</v>
      </c>
      <c r="C395" s="26" t="s">
        <v>716</v>
      </c>
      <c r="D395" s="26" t="s">
        <v>159</v>
      </c>
      <c r="E395" s="47">
        <v>16500</v>
      </c>
      <c r="F395" s="4">
        <v>50</v>
      </c>
      <c r="G395" s="45">
        <f t="shared" si="6"/>
        <v>825000</v>
      </c>
      <c r="H395" s="35"/>
      <c r="I395" s="35"/>
      <c r="J395" s="35"/>
      <c r="K395" s="35"/>
    </row>
    <row r="396" spans="1:11" s="79" customFormat="1" ht="43.5" customHeight="1">
      <c r="A396" s="46">
        <v>387</v>
      </c>
      <c r="B396" s="26" t="s">
        <v>715</v>
      </c>
      <c r="C396" s="26" t="s">
        <v>717</v>
      </c>
      <c r="D396" s="26" t="s">
        <v>159</v>
      </c>
      <c r="E396" s="47">
        <v>23000</v>
      </c>
      <c r="F396" s="4">
        <v>50</v>
      </c>
      <c r="G396" s="45">
        <f t="shared" si="6"/>
        <v>1150000</v>
      </c>
      <c r="H396" s="35"/>
      <c r="I396" s="35"/>
      <c r="J396" s="35"/>
      <c r="K396" s="35"/>
    </row>
    <row r="397" spans="1:11" s="79" customFormat="1" ht="43.5" customHeight="1">
      <c r="A397" s="46">
        <v>388</v>
      </c>
      <c r="B397" s="26" t="s">
        <v>715</v>
      </c>
      <c r="C397" s="26" t="s">
        <v>718</v>
      </c>
      <c r="D397" s="26" t="s">
        <v>159</v>
      </c>
      <c r="E397" s="47">
        <v>36500</v>
      </c>
      <c r="F397" s="4">
        <v>50</v>
      </c>
      <c r="G397" s="45">
        <f t="shared" si="6"/>
        <v>1825000</v>
      </c>
      <c r="H397" s="35"/>
      <c r="I397" s="35"/>
      <c r="J397" s="35"/>
      <c r="K397" s="35"/>
    </row>
    <row r="398" spans="1:11" s="79" customFormat="1" ht="45.75" customHeight="1">
      <c r="A398" s="46">
        <v>389</v>
      </c>
      <c r="B398" s="26" t="s">
        <v>719</v>
      </c>
      <c r="C398" s="26" t="s">
        <v>720</v>
      </c>
      <c r="D398" s="26" t="s">
        <v>159</v>
      </c>
      <c r="E398" s="47">
        <v>55000</v>
      </c>
      <c r="F398" s="4">
        <v>50</v>
      </c>
      <c r="G398" s="45">
        <f t="shared" si="6"/>
        <v>2750000</v>
      </c>
      <c r="H398" s="35"/>
      <c r="I398" s="35"/>
      <c r="J398" s="35"/>
      <c r="K398" s="35"/>
    </row>
    <row r="399" spans="1:11" s="83" customFormat="1" ht="45.75" customHeight="1">
      <c r="A399" s="46">
        <v>390</v>
      </c>
      <c r="B399" s="26" t="s">
        <v>721</v>
      </c>
      <c r="C399" s="26" t="s">
        <v>722</v>
      </c>
      <c r="D399" s="26" t="s">
        <v>159</v>
      </c>
      <c r="E399" s="47">
        <v>143273</v>
      </c>
      <c r="F399" s="4">
        <v>20</v>
      </c>
      <c r="G399" s="45">
        <f t="shared" si="6"/>
        <v>2865460</v>
      </c>
      <c r="H399" s="35"/>
      <c r="I399" s="35"/>
      <c r="J399" s="35"/>
      <c r="K399" s="35"/>
    </row>
    <row r="400" spans="1:11" s="83" customFormat="1" ht="45.75" customHeight="1">
      <c r="A400" s="46">
        <v>391</v>
      </c>
      <c r="B400" s="26" t="s">
        <v>723</v>
      </c>
      <c r="C400" s="26" t="s">
        <v>724</v>
      </c>
      <c r="D400" s="26" t="s">
        <v>434</v>
      </c>
      <c r="E400" s="47">
        <v>41000</v>
      </c>
      <c r="F400" s="4">
        <v>30</v>
      </c>
      <c r="G400" s="45">
        <f t="shared" si="6"/>
        <v>1230000</v>
      </c>
      <c r="H400" s="35"/>
      <c r="I400" s="35"/>
      <c r="J400" s="35"/>
      <c r="K400" s="35"/>
    </row>
    <row r="401" spans="1:11" s="83" customFormat="1" ht="45.75" customHeight="1">
      <c r="A401" s="46">
        <v>392</v>
      </c>
      <c r="B401" s="26" t="s">
        <v>725</v>
      </c>
      <c r="C401" s="26" t="s">
        <v>726</v>
      </c>
      <c r="D401" s="26" t="s">
        <v>159</v>
      </c>
      <c r="E401" s="47">
        <v>147000</v>
      </c>
      <c r="F401" s="4">
        <v>30</v>
      </c>
      <c r="G401" s="45">
        <f t="shared" si="6"/>
        <v>4410000</v>
      </c>
      <c r="H401" s="35"/>
      <c r="I401" s="35"/>
      <c r="J401" s="35"/>
      <c r="K401" s="35"/>
    </row>
    <row r="402" spans="1:11" s="79" customFormat="1" ht="39" customHeight="1">
      <c r="A402" s="46">
        <v>393</v>
      </c>
      <c r="B402" s="26" t="s">
        <v>727</v>
      </c>
      <c r="C402" s="26" t="s">
        <v>728</v>
      </c>
      <c r="D402" s="26" t="s">
        <v>159</v>
      </c>
      <c r="E402" s="47">
        <v>115000</v>
      </c>
      <c r="F402" s="4">
        <v>20</v>
      </c>
      <c r="G402" s="45">
        <f t="shared" si="6"/>
        <v>2300000</v>
      </c>
      <c r="H402" s="35"/>
      <c r="I402" s="35"/>
      <c r="J402" s="35"/>
      <c r="K402" s="35"/>
    </row>
    <row r="403" spans="1:11" s="79" customFormat="1" ht="32.25" customHeight="1">
      <c r="A403" s="46">
        <v>394</v>
      </c>
      <c r="B403" s="26" t="s">
        <v>729</v>
      </c>
      <c r="C403" s="26" t="s">
        <v>730</v>
      </c>
      <c r="D403" s="26" t="s">
        <v>159</v>
      </c>
      <c r="E403" s="47">
        <v>42000</v>
      </c>
      <c r="F403" s="4">
        <v>15</v>
      </c>
      <c r="G403" s="45">
        <f t="shared" si="6"/>
        <v>630000</v>
      </c>
      <c r="H403" s="35"/>
      <c r="I403" s="35"/>
      <c r="J403" s="35"/>
      <c r="K403" s="35"/>
    </row>
    <row r="404" spans="1:11" s="79" customFormat="1" ht="75" customHeight="1">
      <c r="A404" s="46">
        <v>395</v>
      </c>
      <c r="B404" s="26" t="s">
        <v>731</v>
      </c>
      <c r="C404" s="26" t="s">
        <v>732</v>
      </c>
      <c r="D404" s="26" t="s">
        <v>291</v>
      </c>
      <c r="E404" s="47">
        <v>210</v>
      </c>
      <c r="F404" s="4">
        <v>3000</v>
      </c>
      <c r="G404" s="45">
        <f t="shared" si="6"/>
        <v>630000</v>
      </c>
      <c r="H404" s="35"/>
      <c r="I404" s="35"/>
      <c r="J404" s="35"/>
      <c r="K404" s="35"/>
    </row>
    <row r="405" spans="1:11" s="79" customFormat="1" ht="53.25" customHeight="1">
      <c r="A405" s="46">
        <v>396</v>
      </c>
      <c r="B405" s="26" t="s">
        <v>733</v>
      </c>
      <c r="C405" s="26" t="s">
        <v>734</v>
      </c>
      <c r="D405" s="26" t="s">
        <v>291</v>
      </c>
      <c r="E405" s="47">
        <v>640</v>
      </c>
      <c r="F405" s="4">
        <v>500</v>
      </c>
      <c r="G405" s="45">
        <f t="shared" si="6"/>
        <v>320000</v>
      </c>
      <c r="H405" s="35"/>
      <c r="I405" s="35"/>
      <c r="J405" s="35"/>
      <c r="K405" s="35"/>
    </row>
    <row r="406" spans="1:11" s="79" customFormat="1" ht="45" customHeight="1">
      <c r="A406" s="46">
        <v>397</v>
      </c>
      <c r="B406" s="26" t="s">
        <v>735</v>
      </c>
      <c r="C406" s="26" t="s">
        <v>736</v>
      </c>
      <c r="D406" s="26" t="s">
        <v>291</v>
      </c>
      <c r="E406" s="47">
        <v>7200</v>
      </c>
      <c r="F406" s="4">
        <v>200</v>
      </c>
      <c r="G406" s="45">
        <f t="shared" si="6"/>
        <v>1440000</v>
      </c>
      <c r="H406" s="35"/>
      <c r="I406" s="35"/>
      <c r="J406" s="35"/>
      <c r="K406" s="35"/>
    </row>
    <row r="407" spans="1:11" s="79" customFormat="1" ht="68.25" customHeight="1">
      <c r="A407" s="46">
        <v>398</v>
      </c>
      <c r="B407" s="26" t="s">
        <v>737</v>
      </c>
      <c r="C407" s="26" t="s">
        <v>738</v>
      </c>
      <c r="D407" s="26" t="s">
        <v>291</v>
      </c>
      <c r="E407" s="47">
        <v>1100</v>
      </c>
      <c r="F407" s="4">
        <v>160</v>
      </c>
      <c r="G407" s="45">
        <f t="shared" si="6"/>
        <v>176000</v>
      </c>
      <c r="H407" s="35"/>
      <c r="I407" s="35"/>
      <c r="J407" s="35"/>
      <c r="K407" s="35"/>
    </row>
    <row r="408" spans="1:11" s="79" customFormat="1" ht="24.75" customHeight="1">
      <c r="A408" s="46">
        <v>399</v>
      </c>
      <c r="B408" s="26" t="s">
        <v>739</v>
      </c>
      <c r="C408" s="26" t="s">
        <v>740</v>
      </c>
      <c r="D408" s="26" t="s">
        <v>291</v>
      </c>
      <c r="E408" s="47">
        <v>21.5</v>
      </c>
      <c r="F408" s="4">
        <v>120000</v>
      </c>
      <c r="G408" s="45">
        <f t="shared" si="6"/>
        <v>2580000</v>
      </c>
      <c r="H408" s="35"/>
      <c r="I408" s="35"/>
      <c r="J408" s="35"/>
      <c r="K408" s="35"/>
    </row>
    <row r="409" spans="1:11" s="79" customFormat="1" ht="24.75" customHeight="1">
      <c r="A409" s="46">
        <v>400</v>
      </c>
      <c r="B409" s="26" t="s">
        <v>739</v>
      </c>
      <c r="C409" s="26" t="s">
        <v>741</v>
      </c>
      <c r="D409" s="26" t="s">
        <v>291</v>
      </c>
      <c r="E409" s="47">
        <v>32</v>
      </c>
      <c r="F409" s="4">
        <v>60000</v>
      </c>
      <c r="G409" s="45">
        <f t="shared" si="6"/>
        <v>1920000</v>
      </c>
      <c r="H409" s="35"/>
      <c r="I409" s="35"/>
      <c r="J409" s="35"/>
      <c r="K409" s="35"/>
    </row>
    <row r="410" spans="1:11" s="79" customFormat="1" ht="24.75" customHeight="1">
      <c r="A410" s="46">
        <v>401</v>
      </c>
      <c r="B410" s="26" t="s">
        <v>739</v>
      </c>
      <c r="C410" s="26" t="s">
        <v>742</v>
      </c>
      <c r="D410" s="26" t="s">
        <v>291</v>
      </c>
      <c r="E410" s="47">
        <v>38</v>
      </c>
      <c r="F410" s="4">
        <v>10000</v>
      </c>
      <c r="G410" s="45">
        <f t="shared" si="6"/>
        <v>380000</v>
      </c>
      <c r="H410" s="35"/>
      <c r="I410" s="35"/>
      <c r="J410" s="35"/>
      <c r="K410" s="35"/>
    </row>
    <row r="411" spans="1:11" s="79" customFormat="1" ht="24.75" customHeight="1">
      <c r="A411" s="46">
        <v>402</v>
      </c>
      <c r="B411" s="26" t="s">
        <v>739</v>
      </c>
      <c r="C411" s="26" t="s">
        <v>743</v>
      </c>
      <c r="D411" s="26" t="s">
        <v>291</v>
      </c>
      <c r="E411" s="47">
        <v>15.68</v>
      </c>
      <c r="F411" s="4">
        <v>100000</v>
      </c>
      <c r="G411" s="45">
        <f t="shared" si="6"/>
        <v>1568000</v>
      </c>
      <c r="H411" s="35"/>
      <c r="I411" s="35"/>
      <c r="J411" s="35"/>
      <c r="K411" s="35"/>
    </row>
    <row r="412" spans="1:11" s="79" customFormat="1" ht="49.5" customHeight="1">
      <c r="A412" s="46">
        <v>403</v>
      </c>
      <c r="B412" s="26" t="s">
        <v>744</v>
      </c>
      <c r="C412" s="26" t="s">
        <v>745</v>
      </c>
      <c r="D412" s="26" t="s">
        <v>291</v>
      </c>
      <c r="E412" s="47">
        <v>6460</v>
      </c>
      <c r="F412" s="4">
        <v>20</v>
      </c>
      <c r="G412" s="45">
        <f t="shared" si="6"/>
        <v>129200</v>
      </c>
      <c r="H412" s="35"/>
      <c r="I412" s="35"/>
      <c r="J412" s="35"/>
      <c r="K412" s="35"/>
    </row>
    <row r="413" spans="1:11" s="79" customFormat="1" ht="39.75" customHeight="1" thickBot="1">
      <c r="A413" s="46">
        <v>404</v>
      </c>
      <c r="B413" s="26" t="s">
        <v>746</v>
      </c>
      <c r="C413" s="26" t="s">
        <v>747</v>
      </c>
      <c r="D413" s="26" t="s">
        <v>291</v>
      </c>
      <c r="E413" s="47">
        <v>2500</v>
      </c>
      <c r="F413" s="4">
        <v>200</v>
      </c>
      <c r="G413" s="45">
        <f t="shared" ref="G413" si="7">F413*E413</f>
        <v>500000</v>
      </c>
      <c r="H413" s="35"/>
      <c r="I413" s="35"/>
      <c r="J413" s="35"/>
      <c r="K413" s="35"/>
    </row>
    <row r="414" spans="1:11" s="81" customFormat="1" ht="28.5" customHeight="1" thickBot="1">
      <c r="A414" s="8"/>
      <c r="B414" s="8"/>
      <c r="C414" s="23" t="s">
        <v>117</v>
      </c>
      <c r="D414" s="8"/>
      <c r="E414" s="8"/>
      <c r="F414" s="9"/>
      <c r="G414" s="24">
        <f>SUM(G158:G413)</f>
        <v>192802100.75600001</v>
      </c>
      <c r="H414" s="35"/>
      <c r="I414" s="35"/>
      <c r="J414" s="35"/>
      <c r="K414" s="35"/>
    </row>
    <row r="415" spans="1:11" s="83" customFormat="1" ht="26.25" customHeight="1" thickBot="1">
      <c r="A415" s="65"/>
      <c r="B415" s="66" t="s">
        <v>748</v>
      </c>
      <c r="C415" s="67"/>
      <c r="D415" s="65"/>
      <c r="E415" s="86"/>
      <c r="F415" s="9"/>
      <c r="G415" s="87"/>
      <c r="H415" s="35"/>
      <c r="I415" s="35"/>
      <c r="J415" s="35"/>
      <c r="K415" s="35"/>
    </row>
    <row r="416" spans="1:11" s="85" customFormat="1" ht="156.75" customHeight="1">
      <c r="A416" s="68">
        <v>405</v>
      </c>
      <c r="B416" s="64" t="s">
        <v>749</v>
      </c>
      <c r="C416" s="64" t="s">
        <v>750</v>
      </c>
      <c r="D416" s="64" t="s">
        <v>751</v>
      </c>
      <c r="E416" s="47">
        <v>5500</v>
      </c>
      <c r="F416" s="4">
        <v>800</v>
      </c>
      <c r="G416" s="69">
        <f>F416*E416</f>
        <v>4400000</v>
      </c>
      <c r="H416" s="35"/>
      <c r="I416" s="35"/>
      <c r="J416" s="35"/>
      <c r="K416" s="35"/>
    </row>
    <row r="417" spans="1:11" s="85" customFormat="1" ht="120" customHeight="1">
      <c r="A417" s="68">
        <v>406</v>
      </c>
      <c r="B417" s="64" t="s">
        <v>752</v>
      </c>
      <c r="C417" s="64" t="s">
        <v>753</v>
      </c>
      <c r="D417" s="64" t="s">
        <v>467</v>
      </c>
      <c r="E417" s="47">
        <v>19800</v>
      </c>
      <c r="F417" s="4">
        <v>150</v>
      </c>
      <c r="G417" s="69">
        <f t="shared" ref="G417:G424" si="8">F417*E417</f>
        <v>2970000</v>
      </c>
      <c r="H417" s="35"/>
      <c r="I417" s="35"/>
      <c r="J417" s="35"/>
      <c r="K417" s="35"/>
    </row>
    <row r="418" spans="1:11" s="85" customFormat="1" ht="142.5" customHeight="1">
      <c r="A418" s="68">
        <v>407</v>
      </c>
      <c r="B418" s="64" t="s">
        <v>788</v>
      </c>
      <c r="C418" s="64" t="s">
        <v>754</v>
      </c>
      <c r="D418" s="64" t="s">
        <v>172</v>
      </c>
      <c r="E418" s="47">
        <v>5200</v>
      </c>
      <c r="F418" s="4">
        <v>150</v>
      </c>
      <c r="G418" s="69">
        <f t="shared" si="8"/>
        <v>780000</v>
      </c>
      <c r="H418" s="35"/>
      <c r="I418" s="35"/>
      <c r="J418" s="35"/>
      <c r="K418" s="35"/>
    </row>
    <row r="419" spans="1:11" s="85" customFormat="1" ht="153.75" customHeight="1">
      <c r="A419" s="68">
        <v>408</v>
      </c>
      <c r="B419" s="64" t="s">
        <v>755</v>
      </c>
      <c r="C419" s="64" t="s">
        <v>756</v>
      </c>
      <c r="D419" s="64" t="s">
        <v>467</v>
      </c>
      <c r="E419" s="47">
        <v>19000</v>
      </c>
      <c r="F419" s="4">
        <v>50</v>
      </c>
      <c r="G419" s="69">
        <f t="shared" si="8"/>
        <v>950000</v>
      </c>
      <c r="H419" s="35"/>
      <c r="I419" s="35"/>
      <c r="J419" s="35"/>
      <c r="K419" s="35"/>
    </row>
    <row r="420" spans="1:11" s="85" customFormat="1" ht="137.25" customHeight="1">
      <c r="A420" s="68">
        <v>409</v>
      </c>
      <c r="B420" s="64" t="s">
        <v>787</v>
      </c>
      <c r="C420" s="64" t="s">
        <v>756</v>
      </c>
      <c r="D420" s="64" t="s">
        <v>467</v>
      </c>
      <c r="E420" s="14">
        <v>5200</v>
      </c>
      <c r="F420" s="4">
        <v>800</v>
      </c>
      <c r="G420" s="69">
        <f t="shared" si="8"/>
        <v>4160000</v>
      </c>
      <c r="H420" s="35"/>
      <c r="I420" s="35"/>
      <c r="J420" s="35"/>
      <c r="K420" s="35"/>
    </row>
    <row r="421" spans="1:11" s="85" customFormat="1" ht="162.75" customHeight="1">
      <c r="A421" s="68">
        <v>410</v>
      </c>
      <c r="B421" s="64" t="s">
        <v>757</v>
      </c>
      <c r="C421" s="64" t="s">
        <v>758</v>
      </c>
      <c r="D421" s="64" t="s">
        <v>759</v>
      </c>
      <c r="E421" s="14">
        <v>5427.77</v>
      </c>
      <c r="F421" s="4">
        <v>500</v>
      </c>
      <c r="G421" s="69">
        <f t="shared" si="8"/>
        <v>2713885</v>
      </c>
      <c r="H421" s="35"/>
      <c r="I421" s="35"/>
      <c r="J421" s="35"/>
      <c r="K421" s="35"/>
    </row>
    <row r="422" spans="1:11" s="85" customFormat="1" ht="147.75" customHeight="1">
      <c r="A422" s="68">
        <v>411</v>
      </c>
      <c r="B422" s="55" t="s">
        <v>760</v>
      </c>
      <c r="C422" s="55" t="s">
        <v>761</v>
      </c>
      <c r="D422" s="64" t="s">
        <v>762</v>
      </c>
      <c r="E422" s="47">
        <v>5760</v>
      </c>
      <c r="F422" s="4">
        <v>250</v>
      </c>
      <c r="G422" s="69">
        <f t="shared" si="8"/>
        <v>1440000</v>
      </c>
      <c r="H422" s="35"/>
      <c r="I422" s="35"/>
      <c r="J422" s="35"/>
      <c r="K422" s="35"/>
    </row>
    <row r="423" spans="1:11" s="85" customFormat="1" ht="158.25" customHeight="1">
      <c r="A423" s="68">
        <v>412</v>
      </c>
      <c r="B423" s="55" t="s">
        <v>763</v>
      </c>
      <c r="C423" s="55" t="s">
        <v>764</v>
      </c>
      <c r="D423" s="64" t="s">
        <v>765</v>
      </c>
      <c r="E423" s="47">
        <v>4200</v>
      </c>
      <c r="F423" s="4">
        <v>500</v>
      </c>
      <c r="G423" s="69">
        <f t="shared" si="8"/>
        <v>2100000</v>
      </c>
      <c r="H423" s="35"/>
      <c r="I423" s="35"/>
      <c r="J423" s="35"/>
      <c r="K423" s="35"/>
    </row>
    <row r="424" spans="1:11" s="79" customFormat="1" ht="54.75" customHeight="1" thickBot="1">
      <c r="A424" s="68">
        <v>413</v>
      </c>
      <c r="B424" s="70" t="s">
        <v>766</v>
      </c>
      <c r="C424" s="70" t="s">
        <v>767</v>
      </c>
      <c r="D424" s="71" t="s">
        <v>261</v>
      </c>
      <c r="E424" s="14">
        <v>1400</v>
      </c>
      <c r="F424" s="4">
        <v>200</v>
      </c>
      <c r="G424" s="69">
        <f t="shared" si="8"/>
        <v>280000</v>
      </c>
      <c r="H424" s="35"/>
      <c r="I424" s="35"/>
      <c r="J424" s="35"/>
      <c r="K424" s="35"/>
    </row>
    <row r="425" spans="1:11" s="81" customFormat="1" ht="32.25" customHeight="1" thickBot="1">
      <c r="A425" s="84"/>
      <c r="B425" s="8"/>
      <c r="C425" s="23" t="s">
        <v>117</v>
      </c>
      <c r="D425" s="8"/>
      <c r="E425" s="8"/>
      <c r="F425" s="9"/>
      <c r="G425" s="24">
        <f>SUM(G416:G424)</f>
        <v>19793885</v>
      </c>
      <c r="H425" s="35"/>
      <c r="I425" s="35"/>
      <c r="J425" s="35"/>
      <c r="K425" s="35"/>
    </row>
    <row r="426" spans="1:11" s="81" customFormat="1" ht="32.25" customHeight="1" thickBot="1">
      <c r="A426" s="37" t="s">
        <v>789</v>
      </c>
      <c r="B426" s="38"/>
      <c r="C426" s="38"/>
      <c r="D426" s="38"/>
      <c r="E426" s="38"/>
      <c r="F426" s="38"/>
      <c r="G426" s="38"/>
      <c r="H426" s="35"/>
      <c r="I426" s="35"/>
      <c r="J426" s="35"/>
      <c r="K426" s="35"/>
    </row>
    <row r="427" spans="1:11" s="79" customFormat="1" ht="32.25" customHeight="1" thickBot="1">
      <c r="A427" s="89">
        <v>414</v>
      </c>
      <c r="B427" s="72" t="s">
        <v>783</v>
      </c>
      <c r="C427" s="26" t="s">
        <v>784</v>
      </c>
      <c r="D427" s="26" t="s">
        <v>25</v>
      </c>
      <c r="E427" s="47">
        <v>125</v>
      </c>
      <c r="F427" s="73">
        <v>2100</v>
      </c>
      <c r="G427" s="22">
        <f>E427*F427</f>
        <v>262500</v>
      </c>
      <c r="H427" s="35"/>
      <c r="I427" s="35"/>
      <c r="J427" s="35"/>
      <c r="K427" s="35"/>
    </row>
    <row r="428" spans="1:11" s="79" customFormat="1" ht="32.25" customHeight="1" thickBot="1">
      <c r="A428" s="89">
        <v>415</v>
      </c>
      <c r="B428" s="72" t="s">
        <v>785</v>
      </c>
      <c r="C428" s="26" t="s">
        <v>786</v>
      </c>
      <c r="D428" s="26" t="s">
        <v>25</v>
      </c>
      <c r="E428" s="47">
        <v>100</v>
      </c>
      <c r="F428" s="73">
        <v>2100</v>
      </c>
      <c r="G428" s="22">
        <f>E428*F428</f>
        <v>210000</v>
      </c>
      <c r="H428" s="35"/>
      <c r="I428" s="35"/>
      <c r="J428" s="35"/>
      <c r="K428" s="35"/>
    </row>
    <row r="429" spans="1:11" s="81" customFormat="1" ht="32.25" customHeight="1" thickBot="1">
      <c r="A429" s="84"/>
      <c r="B429" s="8"/>
      <c r="C429" s="23" t="s">
        <v>117</v>
      </c>
      <c r="D429" s="8"/>
      <c r="E429" s="8"/>
      <c r="F429" s="9"/>
      <c r="G429" s="24">
        <f>SUM(G427:G428)</f>
        <v>472500</v>
      </c>
      <c r="H429" s="35"/>
      <c r="I429" s="35"/>
      <c r="J429" s="35"/>
      <c r="K429" s="35"/>
    </row>
    <row r="430" spans="1:11" s="90" customFormat="1" ht="42" customHeight="1">
      <c r="A430" s="74" t="s">
        <v>8</v>
      </c>
      <c r="B430" s="75"/>
      <c r="C430" s="75"/>
      <c r="D430" s="75"/>
      <c r="E430" s="75"/>
      <c r="F430" s="75"/>
      <c r="G430" s="75"/>
      <c r="H430" s="35"/>
      <c r="I430" s="35"/>
      <c r="J430" s="35"/>
      <c r="K430" s="35"/>
    </row>
    <row r="431" spans="1:11" s="90" customFormat="1" ht="18.75">
      <c r="A431" s="48">
        <v>416</v>
      </c>
      <c r="B431" s="48" t="s">
        <v>790</v>
      </c>
      <c r="C431" s="48" t="s">
        <v>791</v>
      </c>
      <c r="D431" s="48" t="s">
        <v>11</v>
      </c>
      <c r="E431" s="48">
        <v>703.54</v>
      </c>
      <c r="F431" s="48">
        <v>100</v>
      </c>
      <c r="G431" s="76">
        <f t="shared" ref="G431:G442" si="9">F431*E431</f>
        <v>70354</v>
      </c>
      <c r="H431" s="35"/>
      <c r="I431" s="35"/>
      <c r="J431" s="35"/>
      <c r="K431" s="35"/>
    </row>
    <row r="432" spans="1:11" s="90" customFormat="1" ht="18.75">
      <c r="A432" s="48">
        <v>417</v>
      </c>
      <c r="B432" s="48" t="s">
        <v>792</v>
      </c>
      <c r="C432" s="48" t="s">
        <v>793</v>
      </c>
      <c r="D432" s="48" t="s">
        <v>11</v>
      </c>
      <c r="E432" s="48">
        <v>7433.03</v>
      </c>
      <c r="F432" s="48">
        <v>50</v>
      </c>
      <c r="G432" s="76">
        <f t="shared" si="9"/>
        <v>371651.5</v>
      </c>
      <c r="H432" s="35"/>
      <c r="I432" s="35"/>
      <c r="J432" s="35"/>
      <c r="K432" s="35"/>
    </row>
    <row r="433" spans="1:11" s="90" customFormat="1" ht="18.75">
      <c r="A433" s="48">
        <v>418</v>
      </c>
      <c r="B433" s="48" t="s">
        <v>794</v>
      </c>
      <c r="C433" s="48" t="s">
        <v>795</v>
      </c>
      <c r="D433" s="48" t="s">
        <v>25</v>
      </c>
      <c r="E433" s="48">
        <v>15.17</v>
      </c>
      <c r="F433" s="48">
        <v>1000</v>
      </c>
      <c r="G433" s="76">
        <f t="shared" si="9"/>
        <v>15170</v>
      </c>
      <c r="H433" s="35"/>
      <c r="I433" s="35"/>
      <c r="J433" s="35"/>
      <c r="K433" s="35"/>
    </row>
    <row r="434" spans="1:11" s="90" customFormat="1" ht="18" customHeight="1">
      <c r="A434" s="48">
        <v>419</v>
      </c>
      <c r="B434" s="48" t="s">
        <v>796</v>
      </c>
      <c r="C434" s="48" t="s">
        <v>797</v>
      </c>
      <c r="D434" s="48" t="s">
        <v>11</v>
      </c>
      <c r="E434" s="48">
        <v>5023.25</v>
      </c>
      <c r="F434" s="48">
        <v>100</v>
      </c>
      <c r="G434" s="76">
        <f t="shared" si="9"/>
        <v>502325</v>
      </c>
      <c r="H434" s="35"/>
      <c r="I434" s="35"/>
      <c r="J434" s="35"/>
      <c r="K434" s="35"/>
    </row>
    <row r="435" spans="1:11" s="90" customFormat="1" ht="18.75">
      <c r="A435" s="48">
        <v>420</v>
      </c>
      <c r="B435" s="48" t="s">
        <v>798</v>
      </c>
      <c r="C435" s="48" t="s">
        <v>799</v>
      </c>
      <c r="D435" s="48" t="s">
        <v>97</v>
      </c>
      <c r="E435" s="48">
        <v>25.62</v>
      </c>
      <c r="F435" s="48">
        <v>500</v>
      </c>
      <c r="G435" s="76">
        <f t="shared" si="9"/>
        <v>12810</v>
      </c>
      <c r="H435" s="35"/>
      <c r="I435" s="35"/>
      <c r="J435" s="35"/>
      <c r="K435" s="35"/>
    </row>
    <row r="436" spans="1:11" s="90" customFormat="1" ht="37.5">
      <c r="A436" s="48">
        <v>421</v>
      </c>
      <c r="B436" s="48" t="s">
        <v>800</v>
      </c>
      <c r="C436" s="48" t="s">
        <v>801</v>
      </c>
      <c r="D436" s="48" t="s">
        <v>11</v>
      </c>
      <c r="E436" s="48">
        <v>78339.63</v>
      </c>
      <c r="F436" s="48">
        <v>10</v>
      </c>
      <c r="G436" s="76">
        <f t="shared" si="9"/>
        <v>783396.3</v>
      </c>
      <c r="H436" s="35"/>
      <c r="I436" s="35"/>
      <c r="J436" s="35"/>
      <c r="K436" s="35"/>
    </row>
    <row r="437" spans="1:11" s="90" customFormat="1" ht="18.75">
      <c r="A437" s="48">
        <v>422</v>
      </c>
      <c r="B437" s="48" t="s">
        <v>802</v>
      </c>
      <c r="C437" s="48" t="s">
        <v>803</v>
      </c>
      <c r="D437" s="48" t="s">
        <v>111</v>
      </c>
      <c r="E437" s="48">
        <v>3416.02</v>
      </c>
      <c r="F437" s="48">
        <v>50</v>
      </c>
      <c r="G437" s="76">
        <f t="shared" si="9"/>
        <v>170801</v>
      </c>
      <c r="H437" s="35"/>
      <c r="I437" s="35"/>
      <c r="J437" s="35"/>
      <c r="K437" s="35"/>
    </row>
    <row r="438" spans="1:11" s="90" customFormat="1" ht="18.75">
      <c r="A438" s="48">
        <v>423</v>
      </c>
      <c r="B438" s="48" t="s">
        <v>804</v>
      </c>
      <c r="C438" s="48" t="s">
        <v>805</v>
      </c>
      <c r="D438" s="48" t="s">
        <v>111</v>
      </c>
      <c r="E438" s="48">
        <v>2263.7199999999998</v>
      </c>
      <c r="F438" s="48">
        <v>100</v>
      </c>
      <c r="G438" s="76">
        <f t="shared" si="9"/>
        <v>226371.99999999997</v>
      </c>
      <c r="H438" s="35"/>
      <c r="I438" s="35"/>
      <c r="J438" s="35"/>
      <c r="K438" s="35"/>
    </row>
    <row r="439" spans="1:11" s="90" customFormat="1" ht="18.75">
      <c r="A439" s="48">
        <v>424</v>
      </c>
      <c r="B439" s="48" t="s">
        <v>806</v>
      </c>
      <c r="C439" s="48" t="s">
        <v>807</v>
      </c>
      <c r="D439" s="48" t="s">
        <v>11</v>
      </c>
      <c r="E439" s="48">
        <v>7475.06</v>
      </c>
      <c r="F439" s="48">
        <v>50</v>
      </c>
      <c r="G439" s="76">
        <f t="shared" si="9"/>
        <v>373753</v>
      </c>
      <c r="H439" s="35"/>
      <c r="I439" s="35"/>
      <c r="J439" s="35"/>
      <c r="K439" s="35"/>
    </row>
    <row r="440" spans="1:11" s="90" customFormat="1" ht="18.75">
      <c r="A440" s="48">
        <v>425</v>
      </c>
      <c r="B440" s="48" t="s">
        <v>808</v>
      </c>
      <c r="C440" s="48" t="s">
        <v>809</v>
      </c>
      <c r="D440" s="48" t="s">
        <v>172</v>
      </c>
      <c r="E440" s="48">
        <v>1039.82</v>
      </c>
      <c r="F440" s="48">
        <v>200</v>
      </c>
      <c r="G440" s="76">
        <f t="shared" si="9"/>
        <v>207964</v>
      </c>
      <c r="H440" s="35"/>
      <c r="I440" s="35"/>
      <c r="J440" s="35"/>
      <c r="K440" s="35"/>
    </row>
    <row r="441" spans="1:11" s="90" customFormat="1" ht="24.75" customHeight="1">
      <c r="A441" s="48">
        <v>426</v>
      </c>
      <c r="B441" s="48" t="s">
        <v>810</v>
      </c>
      <c r="C441" s="48" t="s">
        <v>811</v>
      </c>
      <c r="D441" s="48" t="s">
        <v>172</v>
      </c>
      <c r="E441" s="48">
        <v>25900</v>
      </c>
      <c r="F441" s="48">
        <v>30</v>
      </c>
      <c r="G441" s="76">
        <f t="shared" si="9"/>
        <v>777000</v>
      </c>
      <c r="H441" s="35"/>
      <c r="I441" s="35"/>
      <c r="J441" s="35"/>
      <c r="K441" s="35"/>
    </row>
    <row r="442" spans="1:11" s="90" customFormat="1" ht="45.75" customHeight="1" thickBot="1">
      <c r="A442" s="48">
        <v>427</v>
      </c>
      <c r="B442" s="48" t="s">
        <v>812</v>
      </c>
      <c r="C442" s="48" t="s">
        <v>813</v>
      </c>
      <c r="D442" s="48" t="s">
        <v>159</v>
      </c>
      <c r="E442" s="48">
        <v>11000</v>
      </c>
      <c r="F442" s="48">
        <v>450</v>
      </c>
      <c r="G442" s="76">
        <f t="shared" si="9"/>
        <v>4950000</v>
      </c>
      <c r="H442" s="35"/>
      <c r="I442" s="35"/>
      <c r="J442" s="35"/>
      <c r="K442" s="35"/>
    </row>
    <row r="443" spans="1:11" s="90" customFormat="1" ht="45.75" customHeight="1" thickBot="1">
      <c r="A443" s="84"/>
      <c r="B443" s="8"/>
      <c r="C443" s="23" t="s">
        <v>117</v>
      </c>
      <c r="D443" s="8"/>
      <c r="E443" s="8"/>
      <c r="F443" s="9"/>
      <c r="G443" s="24">
        <f>SUM(G431:G442)</f>
        <v>8461596.8000000007</v>
      </c>
      <c r="H443" s="35"/>
      <c r="I443" s="35"/>
      <c r="J443" s="35"/>
      <c r="K443" s="35"/>
    </row>
    <row r="444" spans="1:11" s="90" customFormat="1" ht="39.75" customHeight="1">
      <c r="A444" s="77" t="s">
        <v>118</v>
      </c>
      <c r="B444" s="78"/>
      <c r="C444" s="78"/>
      <c r="D444" s="78"/>
      <c r="E444" s="78"/>
      <c r="F444" s="78"/>
      <c r="G444" s="78"/>
      <c r="H444" s="35"/>
      <c r="I444" s="35"/>
      <c r="J444" s="35"/>
      <c r="K444" s="35"/>
    </row>
    <row r="445" spans="1:11" s="90" customFormat="1" ht="18.75">
      <c r="A445" s="48">
        <v>428</v>
      </c>
      <c r="B445" s="48" t="s">
        <v>814</v>
      </c>
      <c r="C445" s="48" t="s">
        <v>815</v>
      </c>
      <c r="D445" s="48" t="s">
        <v>261</v>
      </c>
      <c r="E445" s="48">
        <v>35702.849000000002</v>
      </c>
      <c r="F445" s="48">
        <v>0.5</v>
      </c>
      <c r="G445" s="76">
        <f>F445*E445</f>
        <v>17851.424500000001</v>
      </c>
      <c r="H445" s="35"/>
      <c r="I445" s="35"/>
      <c r="J445" s="35"/>
      <c r="K445" s="35"/>
    </row>
    <row r="446" spans="1:11" s="90" customFormat="1" ht="18.75">
      <c r="A446" s="48">
        <v>429</v>
      </c>
      <c r="B446" s="48" t="s">
        <v>816</v>
      </c>
      <c r="C446" s="48" t="s">
        <v>817</v>
      </c>
      <c r="D446" s="48" t="s">
        <v>159</v>
      </c>
      <c r="E446" s="48">
        <v>55000</v>
      </c>
      <c r="F446" s="48">
        <v>50</v>
      </c>
      <c r="G446" s="76">
        <f t="shared" ref="G446:G510" si="10">F446*E446</f>
        <v>2750000</v>
      </c>
      <c r="H446" s="35"/>
      <c r="I446" s="35"/>
      <c r="J446" s="35"/>
      <c r="K446" s="35"/>
    </row>
    <row r="447" spans="1:11" s="90" customFormat="1" ht="18.75">
      <c r="A447" s="48">
        <v>430</v>
      </c>
      <c r="B447" s="48" t="s">
        <v>818</v>
      </c>
      <c r="C447" s="48" t="s">
        <v>817</v>
      </c>
      <c r="D447" s="48" t="s">
        <v>159</v>
      </c>
      <c r="E447" s="48">
        <v>85000</v>
      </c>
      <c r="F447" s="48">
        <v>30</v>
      </c>
      <c r="G447" s="76">
        <f t="shared" si="10"/>
        <v>2550000</v>
      </c>
      <c r="H447" s="35"/>
      <c r="I447" s="35"/>
      <c r="J447" s="35"/>
      <c r="K447" s="35"/>
    </row>
    <row r="448" spans="1:11" s="90" customFormat="1" ht="37.5">
      <c r="A448" s="48">
        <v>431</v>
      </c>
      <c r="B448" s="48" t="s">
        <v>819</v>
      </c>
      <c r="C448" s="48" t="s">
        <v>817</v>
      </c>
      <c r="D448" s="48" t="s">
        <v>159</v>
      </c>
      <c r="E448" s="48">
        <v>95000</v>
      </c>
      <c r="F448" s="48">
        <v>30</v>
      </c>
      <c r="G448" s="76">
        <f t="shared" si="10"/>
        <v>2850000</v>
      </c>
      <c r="H448" s="35"/>
      <c r="I448" s="35"/>
      <c r="J448" s="35"/>
      <c r="K448" s="35"/>
    </row>
    <row r="449" spans="1:11" s="90" customFormat="1" ht="18.75">
      <c r="A449" s="48">
        <v>432</v>
      </c>
      <c r="B449" s="48" t="s">
        <v>820</v>
      </c>
      <c r="C449" s="48" t="s">
        <v>821</v>
      </c>
      <c r="D449" s="48" t="s">
        <v>172</v>
      </c>
      <c r="E449" s="48">
        <v>15069.6</v>
      </c>
      <c r="F449" s="48">
        <v>1</v>
      </c>
      <c r="G449" s="76">
        <f t="shared" si="10"/>
        <v>15069.6</v>
      </c>
      <c r="H449" s="35"/>
      <c r="I449" s="35"/>
      <c r="J449" s="35"/>
      <c r="K449" s="35"/>
    </row>
    <row r="450" spans="1:11" s="90" customFormat="1" ht="37.5">
      <c r="A450" s="48">
        <v>433</v>
      </c>
      <c r="B450" s="48" t="s">
        <v>822</v>
      </c>
      <c r="C450" s="48" t="s">
        <v>823</v>
      </c>
      <c r="D450" s="48" t="s">
        <v>159</v>
      </c>
      <c r="E450" s="48">
        <v>266197.76300000004</v>
      </c>
      <c r="F450" s="48">
        <v>1</v>
      </c>
      <c r="G450" s="76">
        <f t="shared" si="10"/>
        <v>266197.76300000004</v>
      </c>
      <c r="H450" s="35"/>
      <c r="I450" s="35"/>
      <c r="J450" s="35"/>
      <c r="K450" s="35"/>
    </row>
    <row r="451" spans="1:11" s="90" customFormat="1" ht="37.5">
      <c r="A451" s="48">
        <v>434</v>
      </c>
      <c r="B451" s="48" t="s">
        <v>824</v>
      </c>
      <c r="C451" s="48" t="s">
        <v>823</v>
      </c>
      <c r="D451" s="48" t="s">
        <v>159</v>
      </c>
      <c r="E451" s="48">
        <v>30293.938999999998</v>
      </c>
      <c r="F451" s="48">
        <v>1</v>
      </c>
      <c r="G451" s="76">
        <f t="shared" si="10"/>
        <v>30293.938999999998</v>
      </c>
      <c r="H451" s="35"/>
      <c r="I451" s="35"/>
      <c r="J451" s="35"/>
      <c r="K451" s="35"/>
    </row>
    <row r="452" spans="1:11" s="90" customFormat="1" ht="37.5">
      <c r="A452" s="48">
        <v>435</v>
      </c>
      <c r="B452" s="48" t="s">
        <v>825</v>
      </c>
      <c r="C452" s="48" t="s">
        <v>823</v>
      </c>
      <c r="D452" s="48" t="s">
        <v>159</v>
      </c>
      <c r="E452" s="48">
        <v>43668.209000000003</v>
      </c>
      <c r="F452" s="48">
        <v>1</v>
      </c>
      <c r="G452" s="76">
        <f t="shared" si="10"/>
        <v>43668.209000000003</v>
      </c>
      <c r="H452" s="35"/>
      <c r="I452" s="35"/>
      <c r="J452" s="35"/>
      <c r="K452" s="35"/>
    </row>
    <row r="453" spans="1:11" s="90" customFormat="1" ht="18.75">
      <c r="A453" s="48">
        <v>436</v>
      </c>
      <c r="B453" s="48" t="s">
        <v>826</v>
      </c>
      <c r="C453" s="48" t="s">
        <v>827</v>
      </c>
      <c r="D453" s="48" t="s">
        <v>261</v>
      </c>
      <c r="E453" s="48">
        <v>20371</v>
      </c>
      <c r="F453" s="48">
        <v>0.5</v>
      </c>
      <c r="G453" s="76">
        <f t="shared" si="10"/>
        <v>10185.5</v>
      </c>
      <c r="H453" s="35"/>
      <c r="I453" s="35"/>
      <c r="J453" s="35"/>
      <c r="K453" s="35"/>
    </row>
    <row r="454" spans="1:11" s="90" customFormat="1" ht="18.75">
      <c r="A454" s="48">
        <v>437</v>
      </c>
      <c r="B454" s="48" t="s">
        <v>828</v>
      </c>
      <c r="C454" s="48" t="s">
        <v>829</v>
      </c>
      <c r="D454" s="48" t="s">
        <v>261</v>
      </c>
      <c r="E454" s="48">
        <v>77961</v>
      </c>
      <c r="F454" s="48">
        <v>1</v>
      </c>
      <c r="G454" s="76">
        <f t="shared" si="10"/>
        <v>77961</v>
      </c>
      <c r="H454" s="35"/>
      <c r="I454" s="35"/>
      <c r="J454" s="35"/>
      <c r="K454" s="35"/>
    </row>
    <row r="455" spans="1:11" s="90" customFormat="1" ht="37.5">
      <c r="A455" s="48">
        <v>438</v>
      </c>
      <c r="B455" s="48" t="s">
        <v>830</v>
      </c>
      <c r="C455" s="48" t="s">
        <v>831</v>
      </c>
      <c r="D455" s="48" t="s">
        <v>261</v>
      </c>
      <c r="E455" s="48">
        <v>66313</v>
      </c>
      <c r="F455" s="48">
        <v>1</v>
      </c>
      <c r="G455" s="76">
        <f t="shared" si="10"/>
        <v>66313</v>
      </c>
      <c r="H455" s="35"/>
      <c r="I455" s="35"/>
      <c r="J455" s="35"/>
      <c r="K455" s="35"/>
    </row>
    <row r="456" spans="1:11" s="90" customFormat="1" ht="18.75">
      <c r="A456" s="48">
        <v>439</v>
      </c>
      <c r="B456" s="48" t="s">
        <v>832</v>
      </c>
      <c r="C456" s="48" t="s">
        <v>833</v>
      </c>
      <c r="D456" s="48" t="s">
        <v>261</v>
      </c>
      <c r="E456" s="48">
        <v>46436</v>
      </c>
      <c r="F456" s="48">
        <v>0.5</v>
      </c>
      <c r="G456" s="76">
        <f t="shared" si="10"/>
        <v>23218</v>
      </c>
      <c r="H456" s="35"/>
      <c r="I456" s="35"/>
      <c r="J456" s="35"/>
      <c r="K456" s="35"/>
    </row>
    <row r="457" spans="1:11" s="90" customFormat="1" ht="18.75">
      <c r="A457" s="48">
        <v>440</v>
      </c>
      <c r="B457" s="48" t="s">
        <v>834</v>
      </c>
      <c r="C457" s="48" t="s">
        <v>835</v>
      </c>
      <c r="D457" s="48" t="s">
        <v>261</v>
      </c>
      <c r="E457" s="48">
        <v>21372</v>
      </c>
      <c r="F457" s="48">
        <v>0.5</v>
      </c>
      <c r="G457" s="76">
        <f t="shared" si="10"/>
        <v>10686</v>
      </c>
      <c r="H457" s="35"/>
      <c r="I457" s="35"/>
      <c r="J457" s="35"/>
      <c r="K457" s="35"/>
    </row>
    <row r="458" spans="1:11" s="90" customFormat="1" ht="18.75">
      <c r="A458" s="48">
        <v>441</v>
      </c>
      <c r="B458" s="48" t="s">
        <v>836</v>
      </c>
      <c r="C458" s="48" t="s">
        <v>837</v>
      </c>
      <c r="D458" s="48" t="s">
        <v>261</v>
      </c>
      <c r="E458" s="48">
        <v>26169</v>
      </c>
      <c r="F458" s="48">
        <v>1</v>
      </c>
      <c r="G458" s="76">
        <f t="shared" si="10"/>
        <v>26169</v>
      </c>
      <c r="H458" s="35"/>
      <c r="I458" s="35"/>
      <c r="J458" s="35"/>
      <c r="K458" s="35"/>
    </row>
    <row r="459" spans="1:11" s="90" customFormat="1" ht="18.75">
      <c r="A459" s="48">
        <v>442</v>
      </c>
      <c r="B459" s="48" t="s">
        <v>838</v>
      </c>
      <c r="C459" s="48" t="s">
        <v>837</v>
      </c>
      <c r="D459" s="48" t="s">
        <v>261</v>
      </c>
      <c r="E459" s="48">
        <v>26169</v>
      </c>
      <c r="F459" s="48">
        <v>1</v>
      </c>
      <c r="G459" s="76">
        <f t="shared" si="10"/>
        <v>26169</v>
      </c>
      <c r="H459" s="35"/>
      <c r="I459" s="35"/>
      <c r="J459" s="35"/>
      <c r="K459" s="35"/>
    </row>
    <row r="460" spans="1:11" s="90" customFormat="1" ht="37.5">
      <c r="A460" s="48">
        <v>443</v>
      </c>
      <c r="B460" s="48" t="s">
        <v>839</v>
      </c>
      <c r="C460" s="48" t="s">
        <v>840</v>
      </c>
      <c r="D460" s="48" t="s">
        <v>261</v>
      </c>
      <c r="E460" s="48">
        <v>58175</v>
      </c>
      <c r="F460" s="48">
        <v>0.5</v>
      </c>
      <c r="G460" s="76">
        <f t="shared" si="10"/>
        <v>29087.5</v>
      </c>
      <c r="H460" s="35"/>
      <c r="I460" s="35"/>
      <c r="J460" s="35"/>
      <c r="K460" s="35"/>
    </row>
    <row r="461" spans="1:11" s="90" customFormat="1" ht="18.75">
      <c r="A461" s="48">
        <v>444</v>
      </c>
      <c r="B461" s="48" t="s">
        <v>841</v>
      </c>
      <c r="C461" s="48" t="s">
        <v>842</v>
      </c>
      <c r="D461" s="48" t="s">
        <v>261</v>
      </c>
      <c r="E461" s="48">
        <v>27820</v>
      </c>
      <c r="F461" s="48">
        <v>1</v>
      </c>
      <c r="G461" s="76">
        <f t="shared" si="10"/>
        <v>27820</v>
      </c>
      <c r="H461" s="35"/>
      <c r="I461" s="35"/>
      <c r="J461" s="35"/>
      <c r="K461" s="35"/>
    </row>
    <row r="462" spans="1:11" s="90" customFormat="1" ht="18.75">
      <c r="A462" s="48">
        <v>445</v>
      </c>
      <c r="B462" s="48" t="s">
        <v>843</v>
      </c>
      <c r="C462" s="48" t="s">
        <v>844</v>
      </c>
      <c r="D462" s="48" t="s">
        <v>261</v>
      </c>
      <c r="E462" s="48">
        <v>46904</v>
      </c>
      <c r="F462" s="48">
        <v>1.5</v>
      </c>
      <c r="G462" s="76">
        <f t="shared" si="10"/>
        <v>70356</v>
      </c>
      <c r="H462" s="35"/>
      <c r="I462" s="35"/>
      <c r="J462" s="35"/>
      <c r="K462" s="35"/>
    </row>
    <row r="463" spans="1:11" s="90" customFormat="1" ht="37.5">
      <c r="A463" s="48">
        <v>446</v>
      </c>
      <c r="B463" s="48" t="s">
        <v>845</v>
      </c>
      <c r="C463" s="48" t="s">
        <v>846</v>
      </c>
      <c r="D463" s="48" t="s">
        <v>261</v>
      </c>
      <c r="E463" s="48">
        <v>24089</v>
      </c>
      <c r="F463" s="48">
        <v>0.5</v>
      </c>
      <c r="G463" s="76">
        <f t="shared" si="10"/>
        <v>12044.5</v>
      </c>
      <c r="H463" s="35"/>
      <c r="I463" s="35"/>
      <c r="J463" s="35"/>
      <c r="K463" s="35"/>
    </row>
    <row r="464" spans="1:11" s="90" customFormat="1" ht="37.5">
      <c r="A464" s="48">
        <v>447</v>
      </c>
      <c r="B464" s="48" t="s">
        <v>847</v>
      </c>
      <c r="C464" s="48" t="s">
        <v>848</v>
      </c>
      <c r="D464" s="48" t="s">
        <v>261</v>
      </c>
      <c r="E464" s="48">
        <v>24453</v>
      </c>
      <c r="F464" s="48">
        <v>0.5</v>
      </c>
      <c r="G464" s="76">
        <f t="shared" si="10"/>
        <v>12226.5</v>
      </c>
      <c r="H464" s="35"/>
      <c r="I464" s="35"/>
      <c r="J464" s="35"/>
      <c r="K464" s="35"/>
    </row>
    <row r="465" spans="1:11" s="90" customFormat="1" ht="18.75">
      <c r="A465" s="48">
        <v>448</v>
      </c>
      <c r="B465" s="48" t="s">
        <v>849</v>
      </c>
      <c r="C465" s="48" t="s">
        <v>850</v>
      </c>
      <c r="D465" s="48" t="s">
        <v>261</v>
      </c>
      <c r="E465" s="48">
        <v>32864</v>
      </c>
      <c r="F465" s="48">
        <v>1</v>
      </c>
      <c r="G465" s="76">
        <f t="shared" si="10"/>
        <v>32864</v>
      </c>
      <c r="H465" s="35"/>
      <c r="I465" s="35"/>
      <c r="J465" s="35"/>
      <c r="K465" s="35"/>
    </row>
    <row r="466" spans="1:11" s="90" customFormat="1" ht="18.75">
      <c r="A466" s="48">
        <v>449</v>
      </c>
      <c r="B466" s="48" t="s">
        <v>851</v>
      </c>
      <c r="C466" s="48" t="s">
        <v>852</v>
      </c>
      <c r="D466" s="48" t="s">
        <v>159</v>
      </c>
      <c r="E466" s="48">
        <v>17017.780000000002</v>
      </c>
      <c r="F466" s="48">
        <v>5</v>
      </c>
      <c r="G466" s="76">
        <f t="shared" si="10"/>
        <v>85088.900000000009</v>
      </c>
      <c r="H466" s="35"/>
      <c r="I466" s="35"/>
      <c r="J466" s="35"/>
      <c r="K466" s="35"/>
    </row>
    <row r="467" spans="1:11" s="90" customFormat="1" ht="18.75">
      <c r="A467" s="48">
        <v>450</v>
      </c>
      <c r="B467" s="48" t="s">
        <v>853</v>
      </c>
      <c r="C467" s="48" t="s">
        <v>854</v>
      </c>
      <c r="D467" s="48" t="s">
        <v>261</v>
      </c>
      <c r="E467" s="48">
        <v>23166</v>
      </c>
      <c r="F467" s="48">
        <v>0.5</v>
      </c>
      <c r="G467" s="76">
        <f t="shared" si="10"/>
        <v>11583</v>
      </c>
      <c r="H467" s="35"/>
      <c r="I467" s="35"/>
      <c r="J467" s="35"/>
      <c r="K467" s="35"/>
    </row>
    <row r="468" spans="1:11" s="90" customFormat="1" ht="18.75">
      <c r="A468" s="48">
        <v>451</v>
      </c>
      <c r="B468" s="48" t="s">
        <v>855</v>
      </c>
      <c r="C468" s="48" t="s">
        <v>856</v>
      </c>
      <c r="D468" s="48" t="s">
        <v>261</v>
      </c>
      <c r="E468" s="48">
        <v>26650</v>
      </c>
      <c r="F468" s="48">
        <v>1</v>
      </c>
      <c r="G468" s="76">
        <f t="shared" si="10"/>
        <v>26650</v>
      </c>
      <c r="H468" s="35"/>
      <c r="I468" s="35"/>
      <c r="J468" s="35"/>
      <c r="K468" s="35"/>
    </row>
    <row r="469" spans="1:11" s="90" customFormat="1" ht="18.75">
      <c r="A469" s="48">
        <v>452</v>
      </c>
      <c r="B469" s="48" t="s">
        <v>814</v>
      </c>
      <c r="C469" s="48" t="s">
        <v>857</v>
      </c>
      <c r="D469" s="48" t="s">
        <v>261</v>
      </c>
      <c r="E469" s="48">
        <v>39793</v>
      </c>
      <c r="F469" s="48">
        <v>4</v>
      </c>
      <c r="G469" s="76">
        <f t="shared" si="10"/>
        <v>159172</v>
      </c>
      <c r="H469" s="35"/>
      <c r="I469" s="35"/>
      <c r="J469" s="35"/>
      <c r="K469" s="35"/>
    </row>
    <row r="470" spans="1:11" s="90" customFormat="1" ht="18.75">
      <c r="A470" s="48">
        <v>453</v>
      </c>
      <c r="B470" s="48" t="s">
        <v>858</v>
      </c>
      <c r="C470" s="48" t="s">
        <v>859</v>
      </c>
      <c r="D470" s="48" t="s">
        <v>261</v>
      </c>
      <c r="E470" s="48">
        <v>134953</v>
      </c>
      <c r="F470" s="48">
        <v>0.25</v>
      </c>
      <c r="G470" s="76">
        <f t="shared" si="10"/>
        <v>33738.25</v>
      </c>
      <c r="H470" s="35"/>
      <c r="I470" s="35"/>
      <c r="J470" s="35"/>
      <c r="K470" s="35"/>
    </row>
    <row r="471" spans="1:11" s="90" customFormat="1" ht="37.5">
      <c r="A471" s="48">
        <v>454</v>
      </c>
      <c r="B471" s="48" t="s">
        <v>860</v>
      </c>
      <c r="C471" s="48" t="s">
        <v>861</v>
      </c>
      <c r="D471" s="48" t="s">
        <v>261</v>
      </c>
      <c r="E471" s="48">
        <v>25948</v>
      </c>
      <c r="F471" s="48">
        <v>0.5</v>
      </c>
      <c r="G471" s="76">
        <f t="shared" si="10"/>
        <v>12974</v>
      </c>
      <c r="H471" s="35"/>
      <c r="I471" s="35"/>
      <c r="J471" s="35"/>
      <c r="K471" s="35"/>
    </row>
    <row r="472" spans="1:11" s="90" customFormat="1" ht="18.75">
      <c r="A472" s="48">
        <v>455</v>
      </c>
      <c r="B472" s="48" t="s">
        <v>862</v>
      </c>
      <c r="C472" s="48" t="s">
        <v>863</v>
      </c>
      <c r="D472" s="48" t="s">
        <v>261</v>
      </c>
      <c r="E472" s="48">
        <v>36075</v>
      </c>
      <c r="F472" s="48">
        <v>1</v>
      </c>
      <c r="G472" s="76">
        <f t="shared" si="10"/>
        <v>36075</v>
      </c>
      <c r="H472" s="35"/>
      <c r="I472" s="35"/>
      <c r="J472" s="35"/>
      <c r="K472" s="35"/>
    </row>
    <row r="473" spans="1:11" s="90" customFormat="1" ht="37.5">
      <c r="A473" s="48">
        <v>456</v>
      </c>
      <c r="B473" s="48" t="s">
        <v>864</v>
      </c>
      <c r="C473" s="48" t="s">
        <v>865</v>
      </c>
      <c r="D473" s="48" t="s">
        <v>261</v>
      </c>
      <c r="E473" s="48">
        <v>30680</v>
      </c>
      <c r="F473" s="48">
        <v>0.5</v>
      </c>
      <c r="G473" s="76">
        <f t="shared" si="10"/>
        <v>15340</v>
      </c>
      <c r="H473" s="35"/>
      <c r="I473" s="35"/>
      <c r="J473" s="35"/>
      <c r="K473" s="35"/>
    </row>
    <row r="474" spans="1:11" s="90" customFormat="1" ht="37.5">
      <c r="A474" s="48">
        <v>457</v>
      </c>
      <c r="B474" s="48" t="s">
        <v>866</v>
      </c>
      <c r="C474" s="48" t="s">
        <v>867</v>
      </c>
      <c r="D474" s="48" t="s">
        <v>261</v>
      </c>
      <c r="E474" s="48">
        <v>38291.5</v>
      </c>
      <c r="F474" s="48">
        <v>1.5</v>
      </c>
      <c r="G474" s="76">
        <f t="shared" si="10"/>
        <v>57437.25</v>
      </c>
      <c r="H474" s="35"/>
      <c r="I474" s="35"/>
      <c r="J474" s="35"/>
      <c r="K474" s="35"/>
    </row>
    <row r="475" spans="1:11" s="90" customFormat="1" ht="56.25">
      <c r="A475" s="48">
        <v>458</v>
      </c>
      <c r="B475" s="48" t="s">
        <v>868</v>
      </c>
      <c r="C475" s="48" t="s">
        <v>869</v>
      </c>
      <c r="D475" s="48" t="s">
        <v>159</v>
      </c>
      <c r="E475" s="48">
        <v>19045</v>
      </c>
      <c r="F475" s="48">
        <v>2</v>
      </c>
      <c r="G475" s="76">
        <f t="shared" si="10"/>
        <v>38090</v>
      </c>
      <c r="H475" s="35"/>
      <c r="I475" s="35"/>
      <c r="J475" s="35"/>
      <c r="K475" s="35"/>
    </row>
    <row r="476" spans="1:11" s="90" customFormat="1" ht="56.25">
      <c r="A476" s="48">
        <v>459</v>
      </c>
      <c r="B476" s="48" t="s">
        <v>870</v>
      </c>
      <c r="C476" s="48" t="s">
        <v>869</v>
      </c>
      <c r="D476" s="48" t="s">
        <v>159</v>
      </c>
      <c r="E476" s="48">
        <v>19045</v>
      </c>
      <c r="F476" s="48">
        <v>2</v>
      </c>
      <c r="G476" s="76">
        <f t="shared" si="10"/>
        <v>38090</v>
      </c>
      <c r="H476" s="35"/>
      <c r="I476" s="35"/>
      <c r="J476" s="35"/>
      <c r="K476" s="35"/>
    </row>
    <row r="477" spans="1:11" s="90" customFormat="1" ht="56.25">
      <c r="A477" s="48">
        <v>460</v>
      </c>
      <c r="B477" s="48" t="s">
        <v>871</v>
      </c>
      <c r="C477" s="48" t="s">
        <v>869</v>
      </c>
      <c r="D477" s="48" t="s">
        <v>159</v>
      </c>
      <c r="E477" s="48">
        <v>19045</v>
      </c>
      <c r="F477" s="48">
        <v>2</v>
      </c>
      <c r="G477" s="76">
        <f t="shared" si="10"/>
        <v>38090</v>
      </c>
      <c r="H477" s="35"/>
      <c r="I477" s="35"/>
      <c r="J477" s="35"/>
      <c r="K477" s="35"/>
    </row>
    <row r="478" spans="1:11" s="90" customFormat="1" ht="18.75">
      <c r="A478" s="48">
        <v>461</v>
      </c>
      <c r="B478" s="48" t="s">
        <v>872</v>
      </c>
      <c r="C478" s="48" t="s">
        <v>873</v>
      </c>
      <c r="D478" s="48" t="s">
        <v>214</v>
      </c>
      <c r="E478" s="48">
        <v>4352</v>
      </c>
      <c r="F478" s="48">
        <v>1</v>
      </c>
      <c r="G478" s="76">
        <f t="shared" si="10"/>
        <v>4352</v>
      </c>
      <c r="H478" s="35"/>
      <c r="I478" s="35"/>
      <c r="J478" s="35"/>
      <c r="K478" s="35"/>
    </row>
    <row r="479" spans="1:11" s="90" customFormat="1" ht="18.75">
      <c r="A479" s="48">
        <v>462</v>
      </c>
      <c r="B479" s="48" t="s">
        <v>874</v>
      </c>
      <c r="C479" s="48" t="s">
        <v>875</v>
      </c>
      <c r="D479" s="48" t="s">
        <v>172</v>
      </c>
      <c r="E479" s="48">
        <v>26208</v>
      </c>
      <c r="F479" s="48">
        <v>4</v>
      </c>
      <c r="G479" s="76">
        <f t="shared" si="10"/>
        <v>104832</v>
      </c>
      <c r="H479" s="35"/>
      <c r="I479" s="35"/>
      <c r="J479" s="35"/>
      <c r="K479" s="35"/>
    </row>
    <row r="480" spans="1:11" s="90" customFormat="1" ht="37.5">
      <c r="A480" s="48">
        <v>463</v>
      </c>
      <c r="B480" s="48" t="s">
        <v>876</v>
      </c>
      <c r="C480" s="48" t="s">
        <v>877</v>
      </c>
      <c r="D480" s="48" t="s">
        <v>159</v>
      </c>
      <c r="E480" s="48">
        <v>711</v>
      </c>
      <c r="F480" s="48">
        <v>200</v>
      </c>
      <c r="G480" s="76">
        <f t="shared" si="10"/>
        <v>142200</v>
      </c>
      <c r="H480" s="35"/>
      <c r="I480" s="35"/>
      <c r="J480" s="35"/>
      <c r="K480" s="35"/>
    </row>
    <row r="481" spans="1:11" s="90" customFormat="1" ht="37.5">
      <c r="A481" s="48">
        <v>464</v>
      </c>
      <c r="B481" s="48" t="s">
        <v>878</v>
      </c>
      <c r="C481" s="48" t="s">
        <v>879</v>
      </c>
      <c r="D481" s="48" t="s">
        <v>159</v>
      </c>
      <c r="E481" s="48">
        <v>192</v>
      </c>
      <c r="F481" s="48">
        <v>5000</v>
      </c>
      <c r="G481" s="76">
        <f t="shared" si="10"/>
        <v>960000</v>
      </c>
      <c r="H481" s="35"/>
      <c r="I481" s="35"/>
      <c r="J481" s="35"/>
      <c r="K481" s="35"/>
    </row>
    <row r="482" spans="1:11" s="90" customFormat="1" ht="18.75">
      <c r="A482" s="48">
        <v>465</v>
      </c>
      <c r="B482" s="48" t="s">
        <v>880</v>
      </c>
      <c r="C482" s="48" t="s">
        <v>881</v>
      </c>
      <c r="D482" s="48" t="s">
        <v>159</v>
      </c>
      <c r="E482" s="48">
        <v>10.4</v>
      </c>
      <c r="F482" s="48">
        <v>500</v>
      </c>
      <c r="G482" s="76">
        <f t="shared" si="10"/>
        <v>5200</v>
      </c>
      <c r="H482" s="35"/>
      <c r="I482" s="35"/>
      <c r="J482" s="35"/>
      <c r="K482" s="35"/>
    </row>
    <row r="483" spans="1:11" s="90" customFormat="1" ht="38.25" thickBot="1">
      <c r="A483" s="48">
        <v>466</v>
      </c>
      <c r="B483" s="48" t="s">
        <v>882</v>
      </c>
      <c r="C483" s="48" t="s">
        <v>861</v>
      </c>
      <c r="D483" s="48" t="s">
        <v>261</v>
      </c>
      <c r="E483" s="48">
        <v>23257</v>
      </c>
      <c r="F483" s="48">
        <v>1</v>
      </c>
      <c r="G483" s="76">
        <f t="shared" si="10"/>
        <v>23257</v>
      </c>
      <c r="H483" s="35"/>
      <c r="I483" s="35"/>
      <c r="J483" s="35"/>
      <c r="K483" s="35"/>
    </row>
    <row r="484" spans="1:11" s="90" customFormat="1" ht="19.5" thickBot="1">
      <c r="A484" s="84"/>
      <c r="B484" s="8"/>
      <c r="C484" s="23" t="s">
        <v>117</v>
      </c>
      <c r="D484" s="8"/>
      <c r="E484" s="8"/>
      <c r="F484" s="9"/>
      <c r="G484" s="24">
        <f>SUM(G445:G483)</f>
        <v>10740350.3355</v>
      </c>
      <c r="H484" s="35"/>
      <c r="I484" s="35"/>
      <c r="J484" s="35"/>
      <c r="K484" s="35"/>
    </row>
    <row r="485" spans="1:11" s="90" customFormat="1" ht="25.5" customHeight="1">
      <c r="A485" s="77" t="s">
        <v>304</v>
      </c>
      <c r="B485" s="78"/>
      <c r="C485" s="78"/>
      <c r="D485" s="78"/>
      <c r="E485" s="78"/>
      <c r="F485" s="78"/>
      <c r="G485" s="78"/>
      <c r="H485" s="35"/>
      <c r="I485" s="35"/>
      <c r="J485" s="35"/>
      <c r="K485" s="35"/>
    </row>
    <row r="486" spans="1:11" s="90" customFormat="1" ht="37.5">
      <c r="A486" s="48">
        <v>467</v>
      </c>
      <c r="B486" s="48" t="s">
        <v>342</v>
      </c>
      <c r="C486" s="48" t="s">
        <v>883</v>
      </c>
      <c r="D486" s="48" t="s">
        <v>291</v>
      </c>
      <c r="E486" s="48">
        <v>960.7</v>
      </c>
      <c r="F486" s="48">
        <v>20</v>
      </c>
      <c r="G486" s="76">
        <f t="shared" si="10"/>
        <v>19214</v>
      </c>
      <c r="H486" s="35"/>
      <c r="I486" s="35"/>
      <c r="J486" s="35"/>
      <c r="K486" s="35"/>
    </row>
    <row r="487" spans="1:11" s="90" customFormat="1" ht="18.75">
      <c r="A487" s="48">
        <v>468</v>
      </c>
      <c r="B487" s="48" t="s">
        <v>340</v>
      </c>
      <c r="C487" s="48" t="s">
        <v>884</v>
      </c>
      <c r="D487" s="48" t="s">
        <v>291</v>
      </c>
      <c r="E487" s="48">
        <v>1430</v>
      </c>
      <c r="F487" s="48">
        <v>100</v>
      </c>
      <c r="G487" s="76">
        <f t="shared" si="10"/>
        <v>143000</v>
      </c>
      <c r="H487" s="35"/>
      <c r="I487" s="35"/>
      <c r="J487" s="35"/>
      <c r="K487" s="35"/>
    </row>
    <row r="488" spans="1:11" s="90" customFormat="1" ht="337.5">
      <c r="A488" s="48">
        <v>469</v>
      </c>
      <c r="B488" s="48" t="s">
        <v>885</v>
      </c>
      <c r="C488" s="48" t="s">
        <v>886</v>
      </c>
      <c r="D488" s="48" t="s">
        <v>291</v>
      </c>
      <c r="E488" s="48">
        <v>73000</v>
      </c>
      <c r="F488" s="48">
        <v>30</v>
      </c>
      <c r="G488" s="76">
        <f t="shared" si="10"/>
        <v>2190000</v>
      </c>
      <c r="H488" s="35"/>
      <c r="I488" s="35"/>
      <c r="J488" s="35"/>
      <c r="K488" s="35"/>
    </row>
    <row r="489" spans="1:11" s="90" customFormat="1" ht="112.5">
      <c r="A489" s="48">
        <v>470</v>
      </c>
      <c r="B489" s="48" t="s">
        <v>887</v>
      </c>
      <c r="C489" s="48" t="s">
        <v>888</v>
      </c>
      <c r="D489" s="48" t="s">
        <v>291</v>
      </c>
      <c r="E489" s="48">
        <v>58450</v>
      </c>
      <c r="F489" s="48">
        <v>30</v>
      </c>
      <c r="G489" s="76">
        <f t="shared" si="10"/>
        <v>1753500</v>
      </c>
      <c r="H489" s="35"/>
      <c r="I489" s="35"/>
      <c r="J489" s="35"/>
      <c r="K489" s="35"/>
    </row>
    <row r="490" spans="1:11" s="90" customFormat="1" ht="356.25">
      <c r="A490" s="48">
        <v>471</v>
      </c>
      <c r="B490" s="48" t="s">
        <v>889</v>
      </c>
      <c r="C490" s="48" t="s">
        <v>890</v>
      </c>
      <c r="D490" s="48" t="s">
        <v>291</v>
      </c>
      <c r="E490" s="48">
        <v>115300</v>
      </c>
      <c r="F490" s="48">
        <v>15</v>
      </c>
      <c r="G490" s="76">
        <f t="shared" si="10"/>
        <v>1729500</v>
      </c>
      <c r="H490" s="35"/>
      <c r="I490" s="35"/>
      <c r="J490" s="35"/>
      <c r="K490" s="35"/>
    </row>
    <row r="491" spans="1:11" s="90" customFormat="1" ht="356.25">
      <c r="A491" s="48">
        <v>472</v>
      </c>
      <c r="B491" s="48" t="s">
        <v>891</v>
      </c>
      <c r="C491" s="48" t="s">
        <v>892</v>
      </c>
      <c r="D491" s="48" t="s">
        <v>291</v>
      </c>
      <c r="E491" s="48">
        <v>71150</v>
      </c>
      <c r="F491" s="48">
        <v>25</v>
      </c>
      <c r="G491" s="76">
        <f t="shared" si="10"/>
        <v>1778750</v>
      </c>
      <c r="H491" s="35"/>
      <c r="I491" s="35"/>
      <c r="J491" s="35"/>
      <c r="K491" s="35"/>
    </row>
    <row r="492" spans="1:11" s="90" customFormat="1" ht="56.25">
      <c r="A492" s="48">
        <v>473</v>
      </c>
      <c r="B492" s="48" t="s">
        <v>893</v>
      </c>
      <c r="C492" s="48" t="s">
        <v>894</v>
      </c>
      <c r="D492" s="48" t="s">
        <v>291</v>
      </c>
      <c r="E492" s="48">
        <v>200</v>
      </c>
      <c r="F492" s="48">
        <v>1000</v>
      </c>
      <c r="G492" s="76">
        <f t="shared" si="10"/>
        <v>200000</v>
      </c>
      <c r="H492" s="35"/>
      <c r="I492" s="35"/>
      <c r="J492" s="35"/>
      <c r="K492" s="35"/>
    </row>
    <row r="493" spans="1:11" s="90" customFormat="1" ht="219" customHeight="1">
      <c r="A493" s="48">
        <v>474</v>
      </c>
      <c r="B493" s="48" t="s">
        <v>895</v>
      </c>
      <c r="C493" s="48" t="s">
        <v>896</v>
      </c>
      <c r="D493" s="48" t="s">
        <v>291</v>
      </c>
      <c r="E493" s="48">
        <v>86000</v>
      </c>
      <c r="F493" s="48">
        <v>30</v>
      </c>
      <c r="G493" s="76">
        <f t="shared" si="10"/>
        <v>2580000</v>
      </c>
      <c r="H493" s="35"/>
      <c r="I493" s="35"/>
      <c r="J493" s="35"/>
      <c r="K493" s="35"/>
    </row>
    <row r="494" spans="1:11" s="90" customFormat="1" ht="37.5">
      <c r="A494" s="48">
        <v>475</v>
      </c>
      <c r="B494" s="48" t="s">
        <v>897</v>
      </c>
      <c r="C494" s="48" t="s">
        <v>898</v>
      </c>
      <c r="D494" s="48" t="s">
        <v>291</v>
      </c>
      <c r="E494" s="48">
        <v>76800</v>
      </c>
      <c r="F494" s="48">
        <v>2</v>
      </c>
      <c r="G494" s="76">
        <f t="shared" si="10"/>
        <v>153600</v>
      </c>
      <c r="H494" s="35"/>
      <c r="I494" s="35"/>
      <c r="J494" s="35"/>
      <c r="K494" s="35"/>
    </row>
    <row r="495" spans="1:11" s="90" customFormat="1" ht="79.5" customHeight="1">
      <c r="A495" s="48">
        <v>476</v>
      </c>
      <c r="B495" s="48" t="s">
        <v>899</v>
      </c>
      <c r="C495" s="48" t="s">
        <v>900</v>
      </c>
      <c r="D495" s="48" t="s">
        <v>291</v>
      </c>
      <c r="E495" s="48">
        <v>91000</v>
      </c>
      <c r="F495" s="48">
        <v>2</v>
      </c>
      <c r="G495" s="76">
        <f t="shared" si="10"/>
        <v>182000</v>
      </c>
      <c r="H495" s="35"/>
      <c r="I495" s="35"/>
      <c r="J495" s="35"/>
      <c r="K495" s="35"/>
    </row>
    <row r="496" spans="1:11" s="90" customFormat="1" ht="18.75">
      <c r="A496" s="48">
        <v>477</v>
      </c>
      <c r="B496" s="48" t="s">
        <v>901</v>
      </c>
      <c r="C496" s="48" t="s">
        <v>902</v>
      </c>
      <c r="D496" s="48" t="s">
        <v>291</v>
      </c>
      <c r="E496" s="48">
        <v>23405</v>
      </c>
      <c r="F496" s="48">
        <v>100</v>
      </c>
      <c r="G496" s="76">
        <f t="shared" si="10"/>
        <v>2340500</v>
      </c>
      <c r="H496" s="35"/>
      <c r="I496" s="35"/>
      <c r="J496" s="35"/>
      <c r="K496" s="35"/>
    </row>
    <row r="497" spans="1:11" s="90" customFormat="1" ht="37.5">
      <c r="A497" s="48">
        <v>478</v>
      </c>
      <c r="B497" s="48" t="s">
        <v>903</v>
      </c>
      <c r="C497" s="48" t="s">
        <v>904</v>
      </c>
      <c r="D497" s="48" t="s">
        <v>291</v>
      </c>
      <c r="E497" s="48">
        <v>8570</v>
      </c>
      <c r="F497" s="48">
        <v>200</v>
      </c>
      <c r="G497" s="76">
        <f t="shared" si="10"/>
        <v>1714000</v>
      </c>
      <c r="H497" s="35"/>
      <c r="I497" s="35"/>
      <c r="J497" s="35"/>
      <c r="K497" s="35"/>
    </row>
    <row r="498" spans="1:11" s="90" customFormat="1" ht="114.75" customHeight="1">
      <c r="A498" s="48">
        <v>479</v>
      </c>
      <c r="B498" s="48" t="s">
        <v>905</v>
      </c>
      <c r="C498" s="48" t="s">
        <v>906</v>
      </c>
      <c r="D498" s="48" t="s">
        <v>291</v>
      </c>
      <c r="E498" s="48">
        <v>25850</v>
      </c>
      <c r="F498" s="48">
        <v>30</v>
      </c>
      <c r="G498" s="76">
        <f t="shared" si="10"/>
        <v>775500</v>
      </c>
      <c r="H498" s="35"/>
      <c r="I498" s="35"/>
      <c r="J498" s="35"/>
      <c r="K498" s="35"/>
    </row>
    <row r="499" spans="1:11" s="90" customFormat="1" ht="40.5" customHeight="1">
      <c r="A499" s="48">
        <v>480</v>
      </c>
      <c r="B499" s="48" t="s">
        <v>907</v>
      </c>
      <c r="C499" s="48" t="s">
        <v>908</v>
      </c>
      <c r="D499" s="48" t="s">
        <v>291</v>
      </c>
      <c r="E499" s="48">
        <v>26500</v>
      </c>
      <c r="F499" s="48">
        <v>30</v>
      </c>
      <c r="G499" s="76">
        <f t="shared" si="10"/>
        <v>795000</v>
      </c>
      <c r="H499" s="35"/>
      <c r="I499" s="35"/>
      <c r="J499" s="35"/>
      <c r="K499" s="35"/>
    </row>
    <row r="500" spans="1:11" s="90" customFormat="1" ht="30" customHeight="1">
      <c r="A500" s="48">
        <v>481</v>
      </c>
      <c r="B500" s="48" t="s">
        <v>909</v>
      </c>
      <c r="C500" s="48" t="s">
        <v>910</v>
      </c>
      <c r="D500" s="48" t="s">
        <v>291</v>
      </c>
      <c r="E500" s="48">
        <v>111550</v>
      </c>
      <c r="F500" s="48">
        <v>2</v>
      </c>
      <c r="G500" s="76">
        <f t="shared" si="10"/>
        <v>223100</v>
      </c>
      <c r="H500" s="35"/>
      <c r="I500" s="35"/>
      <c r="J500" s="35"/>
      <c r="K500" s="35"/>
    </row>
    <row r="501" spans="1:11" s="90" customFormat="1" ht="30" customHeight="1">
      <c r="A501" s="48">
        <v>482</v>
      </c>
      <c r="B501" s="48" t="s">
        <v>911</v>
      </c>
      <c r="C501" s="48" t="s">
        <v>912</v>
      </c>
      <c r="D501" s="48" t="s">
        <v>291</v>
      </c>
      <c r="E501" s="48">
        <v>111550</v>
      </c>
      <c r="F501" s="48">
        <v>4</v>
      </c>
      <c r="G501" s="76">
        <f t="shared" si="10"/>
        <v>446200</v>
      </c>
      <c r="H501" s="35"/>
      <c r="I501" s="35"/>
      <c r="J501" s="35"/>
      <c r="K501" s="35"/>
    </row>
    <row r="502" spans="1:11" s="90" customFormat="1" ht="30" customHeight="1">
      <c r="A502" s="48">
        <v>483</v>
      </c>
      <c r="B502" s="48" t="s">
        <v>913</v>
      </c>
      <c r="C502" s="48" t="s">
        <v>914</v>
      </c>
      <c r="D502" s="48" t="s">
        <v>291</v>
      </c>
      <c r="E502" s="48">
        <v>111550</v>
      </c>
      <c r="F502" s="48">
        <v>4</v>
      </c>
      <c r="G502" s="76">
        <f t="shared" si="10"/>
        <v>446200</v>
      </c>
      <c r="H502" s="35"/>
      <c r="I502" s="35"/>
      <c r="J502" s="35"/>
      <c r="K502" s="35"/>
    </row>
    <row r="503" spans="1:11" s="90" customFormat="1" ht="62.25" customHeight="1">
      <c r="A503" s="48">
        <v>484</v>
      </c>
      <c r="B503" s="48" t="s">
        <v>915</v>
      </c>
      <c r="C503" s="48" t="s">
        <v>916</v>
      </c>
      <c r="D503" s="48" t="s">
        <v>291</v>
      </c>
      <c r="E503" s="48">
        <v>100</v>
      </c>
      <c r="F503" s="48">
        <v>250</v>
      </c>
      <c r="G503" s="76">
        <f t="shared" si="10"/>
        <v>25000</v>
      </c>
      <c r="H503" s="35"/>
      <c r="I503" s="35"/>
      <c r="J503" s="35"/>
      <c r="K503" s="35"/>
    </row>
    <row r="504" spans="1:11" s="90" customFormat="1" ht="57" customHeight="1">
      <c r="A504" s="48">
        <v>485</v>
      </c>
      <c r="B504" s="48" t="s">
        <v>917</v>
      </c>
      <c r="C504" s="48" t="s">
        <v>918</v>
      </c>
      <c r="D504" s="48" t="s">
        <v>291</v>
      </c>
      <c r="E504" s="48">
        <v>920</v>
      </c>
      <c r="F504" s="48">
        <v>250</v>
      </c>
      <c r="G504" s="76">
        <f t="shared" si="10"/>
        <v>230000</v>
      </c>
      <c r="H504" s="35"/>
      <c r="I504" s="35"/>
      <c r="J504" s="35"/>
      <c r="K504" s="35"/>
    </row>
    <row r="505" spans="1:11" s="90" customFormat="1" ht="93.75">
      <c r="A505" s="48">
        <v>486</v>
      </c>
      <c r="B505" s="48" t="s">
        <v>919</v>
      </c>
      <c r="C505" s="48" t="s">
        <v>920</v>
      </c>
      <c r="D505" s="48" t="s">
        <v>291</v>
      </c>
      <c r="E505" s="48">
        <v>1480</v>
      </c>
      <c r="F505" s="48">
        <v>300</v>
      </c>
      <c r="G505" s="76">
        <f t="shared" si="10"/>
        <v>444000</v>
      </c>
      <c r="H505" s="35"/>
      <c r="I505" s="35"/>
      <c r="J505" s="35"/>
      <c r="K505" s="35"/>
    </row>
    <row r="506" spans="1:11" s="90" customFormat="1" ht="209.25" customHeight="1">
      <c r="A506" s="48">
        <v>487</v>
      </c>
      <c r="B506" s="48" t="s">
        <v>921</v>
      </c>
      <c r="C506" s="48" t="s">
        <v>922</v>
      </c>
      <c r="D506" s="48" t="s">
        <v>291</v>
      </c>
      <c r="E506" s="48">
        <v>17800</v>
      </c>
      <c r="F506" s="48">
        <v>30</v>
      </c>
      <c r="G506" s="76">
        <f t="shared" si="10"/>
        <v>534000</v>
      </c>
      <c r="H506" s="35"/>
      <c r="I506" s="35"/>
      <c r="J506" s="35"/>
      <c r="K506" s="35"/>
    </row>
    <row r="507" spans="1:11" s="90" customFormat="1" ht="33" customHeight="1">
      <c r="A507" s="48">
        <v>488</v>
      </c>
      <c r="B507" s="48" t="s">
        <v>923</v>
      </c>
      <c r="C507" s="48" t="s">
        <v>924</v>
      </c>
      <c r="D507" s="48" t="s">
        <v>261</v>
      </c>
      <c r="E507" s="48">
        <v>48200</v>
      </c>
      <c r="F507" s="48">
        <v>2</v>
      </c>
      <c r="G507" s="76">
        <f t="shared" si="10"/>
        <v>96400</v>
      </c>
      <c r="H507" s="35"/>
      <c r="I507" s="35"/>
      <c r="J507" s="35"/>
      <c r="K507" s="35"/>
    </row>
    <row r="508" spans="1:11" s="90" customFormat="1" ht="33" customHeight="1">
      <c r="A508" s="48">
        <v>489</v>
      </c>
      <c r="B508" s="48" t="s">
        <v>925</v>
      </c>
      <c r="C508" s="48" t="s">
        <v>925</v>
      </c>
      <c r="D508" s="48" t="s">
        <v>291</v>
      </c>
      <c r="E508" s="48">
        <v>17</v>
      </c>
      <c r="F508" s="48">
        <v>4000</v>
      </c>
      <c r="G508" s="76">
        <f t="shared" si="10"/>
        <v>68000</v>
      </c>
      <c r="H508" s="35"/>
      <c r="I508" s="35"/>
      <c r="J508" s="35"/>
      <c r="K508" s="35"/>
    </row>
    <row r="509" spans="1:11" s="90" customFormat="1" ht="33" customHeight="1">
      <c r="A509" s="48">
        <v>490</v>
      </c>
      <c r="B509" s="48" t="s">
        <v>926</v>
      </c>
      <c r="C509" s="48" t="s">
        <v>927</v>
      </c>
      <c r="D509" s="48" t="s">
        <v>291</v>
      </c>
      <c r="E509" s="48">
        <v>195</v>
      </c>
      <c r="F509" s="48">
        <v>5000</v>
      </c>
      <c r="G509" s="76">
        <f t="shared" si="10"/>
        <v>975000</v>
      </c>
      <c r="H509" s="35"/>
      <c r="I509" s="35"/>
      <c r="J509" s="35"/>
      <c r="K509" s="35"/>
    </row>
    <row r="510" spans="1:11" s="90" customFormat="1" ht="33" customHeight="1" thickBot="1">
      <c r="A510" s="48">
        <v>491</v>
      </c>
      <c r="B510" s="48" t="s">
        <v>928</v>
      </c>
      <c r="C510" s="48" t="s">
        <v>929</v>
      </c>
      <c r="D510" s="48" t="s">
        <v>291</v>
      </c>
      <c r="E510" s="48">
        <v>185</v>
      </c>
      <c r="F510" s="48">
        <v>5000</v>
      </c>
      <c r="G510" s="76">
        <f t="shared" si="10"/>
        <v>925000</v>
      </c>
      <c r="H510" s="36"/>
      <c r="I510" s="36"/>
      <c r="J510" s="36"/>
      <c r="K510" s="36"/>
    </row>
    <row r="511" spans="1:11" s="90" customFormat="1" ht="19.5" thickBot="1">
      <c r="A511" s="84"/>
      <c r="B511" s="8"/>
      <c r="C511" s="23" t="s">
        <v>117</v>
      </c>
      <c r="D511" s="8"/>
      <c r="E511" s="8"/>
      <c r="F511" s="9"/>
      <c r="G511" s="24">
        <f>SUM(G486:G510)</f>
        <v>20767464</v>
      </c>
      <c r="H511" s="91"/>
      <c r="I511" s="91"/>
      <c r="J511" s="91"/>
      <c r="K511" s="91"/>
    </row>
    <row r="512" spans="1:11" s="85" customFormat="1" ht="26.25" customHeight="1" thickBot="1">
      <c r="A512" s="84"/>
      <c r="B512" s="8"/>
      <c r="C512" s="23" t="s">
        <v>768</v>
      </c>
      <c r="D512" s="8"/>
      <c r="E512" s="8"/>
      <c r="F512" s="9"/>
      <c r="G512" s="24">
        <f>G425+G414+G156+G59+G429+G443+G484+G511</f>
        <v>342759651.2015</v>
      </c>
      <c r="H512" s="92"/>
      <c r="I512" s="92"/>
      <c r="J512" s="92"/>
      <c r="K512" s="92"/>
    </row>
    <row r="513" spans="2:7" ht="18.75" customHeight="1"/>
    <row r="514" spans="2:7">
      <c r="G514" s="15"/>
    </row>
    <row r="516" spans="2:7" s="16" customFormat="1" ht="23.25">
      <c r="B516" s="17" t="s">
        <v>769</v>
      </c>
      <c r="C516" s="18"/>
      <c r="D516" s="17" t="s">
        <v>770</v>
      </c>
      <c r="F516" s="19"/>
      <c r="G516" s="20"/>
    </row>
    <row r="517" spans="2:7" s="16" customFormat="1" ht="23.25">
      <c r="B517" s="21"/>
      <c r="C517" s="18"/>
      <c r="D517" s="21"/>
      <c r="F517" s="19"/>
    </row>
    <row r="518" spans="2:7" s="16" customFormat="1" ht="23.25">
      <c r="B518" s="17" t="s">
        <v>771</v>
      </c>
      <c r="C518" s="18"/>
      <c r="D518" s="17" t="s">
        <v>772</v>
      </c>
      <c r="F518" s="19"/>
      <c r="G518" s="20"/>
    </row>
    <row r="519" spans="2:7" s="16" customFormat="1" ht="23.25">
      <c r="B519" s="21"/>
      <c r="C519" s="18"/>
      <c r="D519" s="21"/>
      <c r="F519" s="19"/>
    </row>
    <row r="520" spans="2:7" s="16" customFormat="1" ht="21.75" customHeight="1">
      <c r="B520" s="17" t="s">
        <v>773</v>
      </c>
      <c r="C520" s="18"/>
      <c r="D520" s="17" t="s">
        <v>774</v>
      </c>
      <c r="F520" s="19"/>
    </row>
    <row r="521" spans="2:7" s="16" customFormat="1" ht="23.25">
      <c r="B521" s="21"/>
      <c r="C521" s="18"/>
      <c r="D521" s="21"/>
      <c r="F521" s="19"/>
    </row>
    <row r="522" spans="2:7" s="16" customFormat="1" ht="23.25">
      <c r="B522" s="17" t="s">
        <v>775</v>
      </c>
      <c r="C522" s="18"/>
      <c r="D522" s="17" t="s">
        <v>776</v>
      </c>
      <c r="F522" s="19"/>
    </row>
    <row r="523" spans="2:7" s="16" customFormat="1" ht="23.25">
      <c r="B523" s="17"/>
      <c r="C523" s="18"/>
      <c r="D523" s="17"/>
      <c r="F523" s="19"/>
    </row>
    <row r="524" spans="2:7" s="16" customFormat="1" ht="23.25">
      <c r="B524" s="17" t="s">
        <v>777</v>
      </c>
      <c r="C524" s="18"/>
      <c r="D524" s="17" t="s">
        <v>778</v>
      </c>
      <c r="F524" s="19"/>
    </row>
    <row r="525" spans="2:7" s="16" customFormat="1" ht="23.25">
      <c r="B525" s="17"/>
      <c r="C525" s="18"/>
      <c r="D525" s="17"/>
      <c r="F525" s="19"/>
    </row>
    <row r="526" spans="2:7" s="16" customFormat="1" ht="23.25">
      <c r="B526" s="17" t="s">
        <v>779</v>
      </c>
      <c r="C526" s="18"/>
      <c r="D526" s="17" t="s">
        <v>780</v>
      </c>
      <c r="F526" s="19"/>
    </row>
    <row r="527" spans="2:7" s="16" customFormat="1" ht="23.25">
      <c r="B527" s="21"/>
      <c r="C527" s="18"/>
      <c r="D527" s="21"/>
      <c r="F527" s="19"/>
    </row>
    <row r="528" spans="2:7" s="16" customFormat="1" ht="23.25">
      <c r="B528" s="17" t="s">
        <v>781</v>
      </c>
      <c r="C528" s="18"/>
      <c r="D528" s="17" t="s">
        <v>782</v>
      </c>
      <c r="F528" s="19"/>
    </row>
  </sheetData>
  <mergeCells count="21">
    <mergeCell ref="A1:K1"/>
    <mergeCell ref="A426:G426"/>
    <mergeCell ref="A430:G430"/>
    <mergeCell ref="A444:G444"/>
    <mergeCell ref="A485:G485"/>
    <mergeCell ref="A2:K2"/>
    <mergeCell ref="H3:H4"/>
    <mergeCell ref="I3:I4"/>
    <mergeCell ref="J3:J4"/>
    <mergeCell ref="A3:A4"/>
    <mergeCell ref="B3:B4"/>
    <mergeCell ref="C3:C4"/>
    <mergeCell ref="D3:D4"/>
    <mergeCell ref="E3:E4"/>
    <mergeCell ref="F3:F4"/>
    <mergeCell ref="G3:G4"/>
    <mergeCell ref="K3:K4"/>
    <mergeCell ref="H6:H510"/>
    <mergeCell ref="I6:I510"/>
    <mergeCell ref="J6:J510"/>
    <mergeCell ref="K6:K51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Asus</dc:creator>
  <cp:lastModifiedBy>BEST</cp:lastModifiedBy>
  <dcterms:created xsi:type="dcterms:W3CDTF">2023-01-12T09:48:52Z</dcterms:created>
  <dcterms:modified xsi:type="dcterms:W3CDTF">2023-01-13T15:54:10Z</dcterms:modified>
</cp:coreProperties>
</file>