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525" windowWidth="19815" windowHeight="7365"/>
  </bookViews>
  <sheets>
    <sheet name="Лист" sheetId="5" r:id="rId1"/>
  </sheets>
  <definedNames>
    <definedName name="_xlnm.Print_Area" localSheetId="0">Лист!$A$1:$K$98</definedName>
  </definedNames>
  <calcPr calcId="124519"/>
</workbook>
</file>

<file path=xl/calcChain.xml><?xml version="1.0" encoding="utf-8"?>
<calcChain xmlns="http://schemas.openxmlformats.org/spreadsheetml/2006/main">
  <c r="G8" i="5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7"/>
  <c r="G97" s="1"/>
</calcChain>
</file>

<file path=xl/sharedStrings.xml><?xml version="1.0" encoding="utf-8"?>
<sst xmlns="http://schemas.openxmlformats.org/spreadsheetml/2006/main" count="287" uniqueCount="187">
  <si>
    <t>флакон</t>
  </si>
  <si>
    <t>ампула</t>
  </si>
  <si>
    <t>бутылка</t>
  </si>
  <si>
    <t>Меропенем</t>
  </si>
  <si>
    <t>порошок для приготовления раствора для инъекций, 1 г</t>
  </si>
  <si>
    <t>Цефтриаксон</t>
  </si>
  <si>
    <t>порошок для приготовления раствора для инъекций, 1г</t>
  </si>
  <si>
    <t>Эртапенем</t>
  </si>
  <si>
    <t>лиофилизат для приготовления раствора для инъекций 1 г</t>
  </si>
  <si>
    <t>Этамзилат</t>
  </si>
  <si>
    <t>раствор для инъекций 12,5 %, 2 мл</t>
  </si>
  <si>
    <t>Альбумин</t>
  </si>
  <si>
    <t>раствор для инфузий 20%, 100 мл</t>
  </si>
  <si>
    <t>Апротинин</t>
  </si>
  <si>
    <t>раствор для инъекций, 100000 КИЕ 10 мл</t>
  </si>
  <si>
    <t>Вальпроевая кислота</t>
  </si>
  <si>
    <t>раствор для инъекций, 100 мг/мл, 5 мл</t>
  </si>
  <si>
    <t>Галантамин</t>
  </si>
  <si>
    <t>раствор для инъекций 5 мг/мл, 1 мл</t>
  </si>
  <si>
    <t>Надропарин</t>
  </si>
  <si>
    <t>раствор для инъекций, 2850МЕанти-Ха/0,3мл, в шприцах 0,3 мл</t>
  </si>
  <si>
    <t>шприц</t>
  </si>
  <si>
    <t>Нимодипин</t>
  </si>
  <si>
    <t>раствор для инфузий 10 мг/50 мл, 50 мл</t>
  </si>
  <si>
    <t>Шприц одноразовый</t>
  </si>
  <si>
    <t>фл</t>
  </si>
  <si>
    <t>Гепарин</t>
  </si>
  <si>
    <t xml:space="preserve"> раствор для инъекций 5000 ме/мл 5,0</t>
  </si>
  <si>
    <t>L-лизина эсцинат</t>
  </si>
  <si>
    <t>раствор для инъекций 1 мг/мл 5 мл</t>
  </si>
  <si>
    <t>амп</t>
  </si>
  <si>
    <t>Левокарнитин</t>
  </si>
  <si>
    <t xml:space="preserve">Цоликлоны Анти АВ </t>
  </si>
  <si>
    <t>10 доз х 10мл</t>
  </si>
  <si>
    <t xml:space="preserve">Цоликлоны Анти-А </t>
  </si>
  <si>
    <t xml:space="preserve">Цоликлоны Анти-В </t>
  </si>
  <si>
    <t xml:space="preserve">Цоликлон анти-Д-супер </t>
  </si>
  <si>
    <t>для определения гр крови  (10х10 мл)</t>
  </si>
  <si>
    <t>шт</t>
  </si>
  <si>
    <t>канистра</t>
  </si>
  <si>
    <t>уп</t>
  </si>
  <si>
    <t xml:space="preserve">Калий-12 </t>
  </si>
  <si>
    <t>(нефелометрический, биреагент) 2х50 мл, 026.012</t>
  </si>
  <si>
    <t>наб</t>
  </si>
  <si>
    <t xml:space="preserve">Набор реагентов для определения концентрации Кальция в сыворотке и плазме крови </t>
  </si>
  <si>
    <t>универсальный колориметрический метод, о-крезолфталеинкомплексон 200 мл, B 18.01</t>
  </si>
  <si>
    <t xml:space="preserve">Набор реагентов для определения концентрации креатинина в сыворотке(плазме)крови </t>
  </si>
  <si>
    <t>по конечной точке, реакция Яффе, с депротеинизацией ручным способом 200 опр, B 04.02.</t>
  </si>
  <si>
    <t>Набор реактивов. для количественного определения концентрации общего белка в сыворотке</t>
  </si>
  <si>
    <t xml:space="preserve"> Биуретовым методом, 1000 мл B 06.01</t>
  </si>
  <si>
    <t>Набор реактивов. для количественного определения мочевины в сыворотке</t>
  </si>
  <si>
    <t>Тимоловая проба</t>
  </si>
  <si>
    <t>500 опр х 3 мл</t>
  </si>
  <si>
    <t xml:space="preserve">Набор реагентов для опрделения концентрации общего холестерина в сыворотке крови </t>
  </si>
  <si>
    <t>энзиматическим колориметрическим методом 2x100 мл,  B 13.12</t>
  </si>
  <si>
    <t xml:space="preserve">Набор реагентов для определения АПТВ/АЧТВ- тест </t>
  </si>
  <si>
    <t>Определение активированного парциального тромбопластинового времени (АПТВ/АЧТВ), АВР и ЧТВ , 100-200 опр. 152</t>
  </si>
  <si>
    <t>Набор для катетеризации крупных сосудов</t>
  </si>
  <si>
    <t xml:space="preserve">Маска </t>
  </si>
  <si>
    <t>лицевая, анестезиологическая, ИВЛ взрослая №4, №6</t>
  </si>
  <si>
    <t>Трубка трахеостомическая без манжеты, силиконизированная, однократного применения, стерильная, размером (мм) 7,5 , 8,0</t>
  </si>
  <si>
    <t>Шприц к инфузионным насосам</t>
  </si>
  <si>
    <t xml:space="preserve">Оригинальный шприц к инфузионному насосу с аспирационной иглой 20 мл </t>
  </si>
  <si>
    <t xml:space="preserve">шприц к инфузионному насосу с аспирационной иглой 50 мл </t>
  </si>
  <si>
    <t>Канюля для периферических вен</t>
  </si>
  <si>
    <t>Контур дыхательный</t>
  </si>
  <si>
    <t xml:space="preserve">Контур дыхательный для соединения аппаратов НДА и ИВЛ с пациентом. Контур дыхательный реверсивный  для взрослых. Диаметр 22 мм. Длина 1,6м, с двумя разборными влагосборниками, с клапанами поворотного типа, обеспечивающих герметичность контура при снятой колбе при любом положении влагосборника, с дополнительным шлангом 0,8 м,  с  портами 7,6 мм на Y-образном параллельном соединителе на пациента, с  герметизирующими "not  loosing" заглушками, с разъёмным шлангом вдоха для установки комплекта распылителя, с соединителем с портом 7,6мм для дозированного введения аэрозоля, с внешней защитно-тестирующей крышкой красного цвета, с принадлежностями: соединители 22М-22М - 2шт. Материал: полиэтилен, без латекса. 
</t>
  </si>
  <si>
    <t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</t>
  </si>
  <si>
    <t xml:space="preserve">Натриевая соль дихлоризоциануровой кислоты - 99,8% </t>
  </si>
  <si>
    <t xml:space="preserve">Изопропиловый спирт не более - 40%; пропиловый спирт не менее - 25%; функциональные добавки для увлажнения кожи. </t>
  </si>
  <si>
    <t>Не имеет цвета со слабым запахом спирта. Обладает широким спектром антимикробного действия. 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ситуаций, 1 л в таре эйрлесс.</t>
  </si>
  <si>
    <t>Система</t>
  </si>
  <si>
    <t>для переливания крови</t>
  </si>
  <si>
    <t>Кружка Эсмарха</t>
  </si>
  <si>
    <t>объем 2,0 литра, одноразовые</t>
  </si>
  <si>
    <t xml:space="preserve">однократного применения для отсасывания различных жидкостей из организма и промывания полостей пациента, а также для проведения энтерального питания, трехдетальный 150 мл. Тип 3-хдетальный концентрический
</t>
  </si>
  <si>
    <t>размер  G18 стерильный, однократного применения</t>
  </si>
  <si>
    <t>размер  G20 стерильный, однократного применения</t>
  </si>
  <si>
    <t>5 мл 3-х компонентные</t>
  </si>
  <si>
    <t>10 мл 3-х компонентные</t>
  </si>
  <si>
    <t>20 мл 3-х компонентные</t>
  </si>
  <si>
    <t xml:space="preserve">Алкилдиметилбензиламмоний хлорид – не менее 10±0,5%; глутаровый альдегид не более– 2,0±0,5%; глиоксаль – не менее 5,0±0,5%; а также функциональные добавки в виде поверхностно-активных веществ – 0,05-0,1%. </t>
  </si>
  <si>
    <t>Должен содержать в своем составе в качестве действующих веществ (ДВ) Универсальное действие (дезинфекция, ДВУ, ПСО, стерилизация). Эффективен в отношении мультирезистентных микобактерий туберкулеза. Приготавливается большое количество рабочих растворов. Обладает моющими и дезодорирующими свойствами, не вызывает коррозию. Быстрое обеззараживание. Средство (концентрат) для дезинфекции и стерилизации  ИМН, инструментов, эндоскопов, для проведения дезинфекции высокого уровня 5 л.</t>
  </si>
  <si>
    <t>Спинальная игла</t>
  </si>
  <si>
    <t>Спинальная игла POLYMED  25 G</t>
  </si>
  <si>
    <t>ш</t>
  </si>
  <si>
    <t>Фильтр бактериально вирусный</t>
  </si>
  <si>
    <t>Фильтр бактер.вирусный</t>
  </si>
  <si>
    <t>упак</t>
  </si>
  <si>
    <r>
      <rPr>
        <sz val="10"/>
        <rFont val="Times New Roman"/>
        <family val="1"/>
        <charset val="204"/>
      </rPr>
      <t>раствор для инъекций 1 г/5мл</t>
    </r>
  </si>
  <si>
    <t>Трубка трахеостомическая №8</t>
  </si>
  <si>
    <t>набор</t>
  </si>
  <si>
    <t>HID320 Изотонический разбавитель</t>
  </si>
  <si>
    <t>HID320 Изотонический разбавитель Diluton 3I 20 л</t>
  </si>
  <si>
    <t>HIG320 Промывочный раствор (детергент)  Diluterge 3I 20 л</t>
  </si>
  <si>
    <t>HIL301 Лизирующий раствор (детергент)  Lysoglobine 3I 0.5 л</t>
  </si>
  <si>
    <t>HIC101 Раствор срочной очистки  Hemaclair 50 мл</t>
  </si>
  <si>
    <t>Триглицериды 02 Витал</t>
  </si>
  <si>
    <t>Рентгент пленка DRYSTAR DT 2 B 14х17</t>
  </si>
  <si>
    <t>DRYSTAR DT 2 B  14х17 №100</t>
  </si>
  <si>
    <t>одноканальный, двухканальный, трёхканальный, четырёхканальный, педиатрический и педиатрический со сплит канюлей размером 7F,  8F, 8,5F, 9F, 10F, 11F длиной (см) 8, 10, 15, 18, 20, 30, 32 стерильный, однократного применения, размеры по заявке</t>
  </si>
  <si>
    <t>Сальбутамол</t>
  </si>
  <si>
    <t>раствор для небулайзера 5 мг/мл, 20 мл</t>
  </si>
  <si>
    <r>
      <rPr>
        <sz val="11"/>
        <rFont val="Times New Roman"/>
        <family val="1"/>
        <charset val="204"/>
      </rPr>
      <t>мазь глазная 1% по 10 г</t>
    </r>
  </si>
  <si>
    <t>Тетрациклин</t>
  </si>
  <si>
    <r>
      <rPr>
        <sz val="11"/>
        <rFont val="Times New Roman"/>
        <family val="1"/>
        <charset val="204"/>
      </rPr>
      <t>раствор для инъекций в шприцах 4000 анти-Ха МЕ/0,4 мл</t>
    </r>
  </si>
  <si>
    <t>Эноксипарин</t>
  </si>
  <si>
    <t>Тест полоски для определение тропанина</t>
  </si>
  <si>
    <t>Шприцы пипетка  для  Cobasа H 232 №20</t>
  </si>
  <si>
    <t>Заявка на закуп  диагностических, дезинфицирующих средств, изделий медицинского назначения приобретаемых в рамках ГОБМП на 2018 год</t>
  </si>
  <si>
    <t>ПХВ на ГКП "Сайрамская центральная районная больница"</t>
  </si>
  <si>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</si>
  <si>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</si>
  <si>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</si>
  <si>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</si>
  <si>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Цена на 2018 год</t>
  </si>
  <si>
    <t>Кол-во на 2018г.</t>
  </si>
  <si>
    <t>Сумма,тенге</t>
  </si>
  <si>
    <t>Место поставки</t>
  </si>
  <si>
    <t>Мочевина-01-Витал ( диацетилмонооксимовым методом по конечной точке ) 400 опр. B 08.01</t>
  </si>
  <si>
    <t>Триглицериды-02</t>
  </si>
  <si>
    <t>Альфа – амилаза CC FS (Alpha-Amylase CC FS)</t>
  </si>
  <si>
    <r>
      <t>4</t>
    </r>
    <r>
      <rPr>
        <sz val="10"/>
        <color indexed="8"/>
        <rFont val="Symbol"/>
        <family val="1"/>
        <charset val="2"/>
      </rPr>
      <t>´</t>
    </r>
    <r>
      <rPr>
        <sz val="10"/>
        <color indexed="8"/>
        <rFont val="Times New Roman"/>
        <family val="1"/>
        <charset val="204"/>
      </rPr>
      <t>120 тестов</t>
    </r>
  </si>
  <si>
    <r>
      <t>Билирубинобщий (Bilirubin Auto Total FS</t>
    </r>
    <r>
      <rPr>
        <sz val="10"/>
        <color indexed="8"/>
        <rFont val="Times New Roman"/>
        <family val="1"/>
        <charset val="204"/>
      </rPr>
      <t>)</t>
    </r>
  </si>
  <si>
    <r>
      <t>4</t>
    </r>
    <r>
      <rPr>
        <sz val="10"/>
        <color indexed="8"/>
        <rFont val="Symbol"/>
        <family val="1"/>
        <charset val="2"/>
      </rPr>
      <t>´</t>
    </r>
    <r>
      <rPr>
        <sz val="10"/>
        <color indexed="8"/>
        <rFont val="Times New Roman"/>
        <family val="1"/>
        <charset val="204"/>
      </rPr>
      <t>200 тестов</t>
    </r>
  </si>
  <si>
    <t>Билирубинпрямой (Bilirubin Auto Direct FS)</t>
  </si>
  <si>
    <t>Креатинин(Creatinine FS)</t>
  </si>
  <si>
    <t>Аланинаминотрансфераза (АЛАТ) (ALAT (GPT) FS (IFCC mod.))</t>
  </si>
  <si>
    <r>
      <t>4</t>
    </r>
    <r>
      <rPr>
        <sz val="10"/>
        <color indexed="8"/>
        <rFont val="Symbol"/>
        <family val="1"/>
        <charset val="2"/>
      </rPr>
      <t>´</t>
    </r>
    <r>
      <rPr>
        <sz val="10"/>
        <color indexed="8"/>
        <rFont val="Times New Roman"/>
        <family val="1"/>
        <charset val="204"/>
      </rPr>
      <t>200тестов</t>
    </r>
  </si>
  <si>
    <t>Аспартатаминотрансфераза (АСАТ) (ASAT(GOT) FS (IFCC mod.))</t>
  </si>
  <si>
    <t>Мочевина (Urea FS)</t>
  </si>
  <si>
    <t>Глюкоза (Glucose GOD FS)</t>
  </si>
  <si>
    <t>Калий (Potassium FS)</t>
  </si>
  <si>
    <t>4x100 тестов</t>
  </si>
  <si>
    <t>Хлориды (Chloride 21 FS)</t>
  </si>
  <si>
    <t>4x50 тестов</t>
  </si>
  <si>
    <t>6х3 мл</t>
  </si>
  <si>
    <t>TruCal U  Мультикалибратор</t>
  </si>
  <si>
    <t xml:space="preserve">Диски с азитромицином </t>
  </si>
  <si>
    <t>15 мкг №100</t>
  </si>
  <si>
    <t xml:space="preserve">Диски с амоксициллином </t>
  </si>
  <si>
    <t>20 мкг №100</t>
  </si>
  <si>
    <t>Диск с цефтриаксоном</t>
  </si>
  <si>
    <t>30 мкг №100</t>
  </si>
  <si>
    <t>Диски с ампициллином</t>
  </si>
  <si>
    <t>10мкг №100</t>
  </si>
  <si>
    <t xml:space="preserve">Диски с ципрофлоксацином </t>
  </si>
  <si>
    <t>5 мкг №100</t>
  </si>
  <si>
    <t xml:space="preserve">Диски с гентамицином </t>
  </si>
  <si>
    <t>10 мкг №100</t>
  </si>
  <si>
    <t xml:space="preserve">Диски с доксициклином </t>
  </si>
  <si>
    <t>Диски с левомицетином</t>
  </si>
  <si>
    <t>30мкг №100</t>
  </si>
  <si>
    <t xml:space="preserve">Диски с нистатином </t>
  </si>
  <si>
    <t>8мкг №100</t>
  </si>
  <si>
    <t xml:space="preserve">Диски с офлоксацином  </t>
  </si>
  <si>
    <t xml:space="preserve">5 мкг №100 </t>
  </si>
  <si>
    <t xml:space="preserve">Диски с цефазолином  </t>
  </si>
  <si>
    <t>Диски с гентамицином</t>
  </si>
  <si>
    <t xml:space="preserve">Диагностикум бруцеллезный </t>
  </si>
  <si>
    <t>диагностикум бруцеллезный антигенный для реакция агглютинация, жидкий 4 фл по 15 мл , для реакции Хедельсона</t>
  </si>
  <si>
    <t>Набор для окраски мазков</t>
  </si>
  <si>
    <t>по Граму на 100 предм.ст.100мл,1уп</t>
  </si>
  <si>
    <t>Сыворотка диагностическая  дизентерийная ФНЗ</t>
  </si>
  <si>
    <t>Для серологический диагностики (Р/А)</t>
  </si>
  <si>
    <t>Спинальная игла POLYMED  27 G</t>
  </si>
  <si>
    <t xml:space="preserve">Набор реагентов для определения концентрации общего и прямого билирубина в сыворотке крови </t>
  </si>
  <si>
    <t>унифицированным методом Ендрассика-Грофа,  142+142 опр B 03.12</t>
  </si>
  <si>
    <t xml:space="preserve">Набор реактивов для определения гемоглобина крови </t>
  </si>
  <si>
    <t xml:space="preserve">цианметгем. м-д,с калибрат, 600 опр.х5мл </t>
  </si>
  <si>
    <t>Сыворотка противостолбнячная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</si>
  <si>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</si>
  <si>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 xml:space="preserve">RPR-CARBON </t>
  </si>
  <si>
    <t>Тест на сифилис Аналог кардиолипиннового антигена Агглютинация на слайде 250 опр</t>
  </si>
  <si>
    <t>Набор реагентов  для  иммуноферментного выявления иммуноглобулинов класса G к антигенам эхинококка однокамерного в сыворотке  (плазме) крови</t>
  </si>
  <si>
    <t xml:space="preserve"> 12х8, D-3356</t>
  </si>
  <si>
    <t>Глюкоза</t>
  </si>
  <si>
    <t>химический  чистый  порошок</t>
  </si>
  <si>
    <t>кг</t>
  </si>
  <si>
    <t>Жидкое мыло для медицинского персонала, для частого мытья, принятия гигиенического душа пациентами перед операцией. 1,0 литр</t>
  </si>
  <si>
    <t>Глюкоза-02</t>
  </si>
  <si>
    <t>глюкозооксидазным методом, без депротеинизации 2х100 мл В 05.02</t>
  </si>
  <si>
    <t>Условия поставки</t>
  </si>
  <si>
    <t>аванс 0%</t>
  </si>
  <si>
    <t>ГКП на ПХВ Сайрамская центральная районная больница</t>
  </si>
  <si>
    <t>до склада заказчика</t>
  </si>
  <si>
    <t>согласно заключенного договора 2018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</si>
</sst>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Symbol"/>
      <family val="1"/>
      <charset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42"/>
        <bgColor indexed="1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8" fillId="2" borderId="0"/>
    <xf numFmtId="0" fontId="8" fillId="2" borderId="0"/>
    <xf numFmtId="0" fontId="8" fillId="2" borderId="0"/>
    <xf numFmtId="0" fontId="1" fillId="2" borderId="0">
      <alignment horizontal="center"/>
    </xf>
    <xf numFmtId="0" fontId="15" fillId="2" borderId="0"/>
  </cellStyleXfs>
  <cellXfs count="45">
    <xf numFmtId="0" fontId="0" fillId="0" borderId="0" xfId="0"/>
    <xf numFmtId="43" fontId="5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43" fontId="5" fillId="2" borderId="1" xfId="1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0" fillId="2" borderId="0" xfId="0" applyFill="1"/>
    <xf numFmtId="0" fontId="11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3" fontId="5" fillId="2" borderId="1" xfId="1" applyNumberFormat="1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3" fontId="18" fillId="0" borderId="1" xfId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43" fontId="16" fillId="2" borderId="1" xfId="1" applyNumberFormat="1" applyFont="1" applyFill="1" applyBorder="1" applyAlignment="1" applyProtection="1">
      <alignment vertical="center" wrapText="1"/>
    </xf>
    <xf numFmtId="43" fontId="16" fillId="0" borderId="1" xfId="1" applyNumberFormat="1" applyFont="1" applyFill="1" applyBorder="1" applyAlignment="1" applyProtection="1">
      <alignment vertical="center" wrapText="1"/>
    </xf>
    <xf numFmtId="2" fontId="16" fillId="2" borderId="1" xfId="0" applyNumberFormat="1" applyFont="1" applyFill="1" applyBorder="1" applyAlignment="1" applyProtection="1">
      <alignment horizontal="center" vertical="center" wrapText="1"/>
    </xf>
    <xf numFmtId="43" fontId="16" fillId="0" borderId="1" xfId="1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3" fillId="2" borderId="1" xfId="10" applyFont="1" applyFill="1" applyBorder="1" applyAlignment="1" applyProtection="1">
      <alignment horizontal="center" vertical="center" wrapText="1"/>
    </xf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11" applyNumberFormat="1" applyFont="1" applyFill="1" applyBorder="1" applyAlignment="1" applyProtection="1">
      <alignment horizontal="center" vertical="center" wrapText="1" shrinkToFit="1"/>
    </xf>
    <xf numFmtId="4" fontId="14" fillId="2" borderId="1" xfId="1" applyNumberFormat="1" applyFont="1" applyFill="1" applyBorder="1" applyAlignment="1" applyProtection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</cellXfs>
  <cellStyles count="12">
    <cellStyle name="Обычный" xfId="0" builtinId="0"/>
    <cellStyle name="Обычный 2" xfId="10"/>
    <cellStyle name="Обычный 2 2" xfId="11"/>
    <cellStyle name="Обычный 53" xfId="7"/>
    <cellStyle name="Обычный 54" xfId="8"/>
    <cellStyle name="Обычный 55" xfId="9"/>
    <cellStyle name="Обычный 59" xfId="6"/>
    <cellStyle name="Обычный 61" xfId="4"/>
    <cellStyle name="Обычный 62" xfId="5"/>
    <cellStyle name="Обычный 63" xfId="3"/>
    <cellStyle name="Обычный 90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7"/>
  <sheetViews>
    <sheetView tabSelected="1" view="pageBreakPreview" topLeftCell="A96" zoomScale="85" zoomScaleSheetLayoutView="85" workbookViewId="0">
      <selection activeCell="E106" sqref="E106"/>
    </sheetView>
  </sheetViews>
  <sheetFormatPr defaultRowHeight="15"/>
  <cols>
    <col min="1" max="1" width="6.140625" customWidth="1"/>
    <col min="2" max="2" width="56" customWidth="1"/>
    <col min="3" max="3" width="54" customWidth="1"/>
    <col min="4" max="4" width="10.28515625" customWidth="1"/>
    <col min="5" max="5" width="12.85546875" customWidth="1"/>
    <col min="7" max="8" width="13.140625" customWidth="1"/>
    <col min="9" max="9" width="17.85546875" customWidth="1"/>
    <col min="10" max="10" width="16.7109375" customWidth="1"/>
    <col min="11" max="11" width="13.85546875" customWidth="1"/>
  </cols>
  <sheetData>
    <row r="2" spans="1:11" s="4" customFormat="1">
      <c r="B2" s="32" t="s">
        <v>109</v>
      </c>
      <c r="C2" s="32"/>
      <c r="D2" s="32"/>
      <c r="E2" s="32"/>
      <c r="F2" s="32"/>
      <c r="G2" s="32"/>
      <c r="H2" s="32"/>
      <c r="I2" s="32"/>
      <c r="J2" s="32"/>
    </row>
    <row r="3" spans="1:11" s="4" customFormat="1" ht="18.75" customHeight="1">
      <c r="B3" s="33" t="s">
        <v>110</v>
      </c>
      <c r="C3" s="33"/>
      <c r="D3" s="33"/>
      <c r="E3" s="33"/>
      <c r="F3" s="33"/>
      <c r="G3" s="33"/>
      <c r="H3" s="33"/>
      <c r="I3" s="33"/>
      <c r="J3" s="33"/>
    </row>
    <row r="4" spans="1:11" s="4" customFormat="1" ht="18.75" customHeight="1">
      <c r="B4" s="5"/>
      <c r="C4" s="6"/>
      <c r="D4" s="5"/>
      <c r="E4" s="5"/>
      <c r="F4" s="5"/>
      <c r="G4" s="5"/>
      <c r="H4" s="5"/>
      <c r="I4" s="5"/>
      <c r="J4" s="5"/>
    </row>
    <row r="5" spans="1:11" s="4" customFormat="1" ht="18.75" customHeight="1">
      <c r="A5" s="34" t="s">
        <v>111</v>
      </c>
      <c r="B5" s="34" t="s">
        <v>112</v>
      </c>
      <c r="C5" s="35" t="s">
        <v>113</v>
      </c>
      <c r="D5" s="34" t="s">
        <v>114</v>
      </c>
      <c r="E5" s="34" t="s">
        <v>115</v>
      </c>
      <c r="F5" s="36" t="s">
        <v>116</v>
      </c>
      <c r="G5" s="37" t="s">
        <v>117</v>
      </c>
      <c r="H5" s="36" t="s">
        <v>182</v>
      </c>
      <c r="I5" s="36" t="s">
        <v>118</v>
      </c>
      <c r="J5" s="36" t="s">
        <v>182</v>
      </c>
      <c r="K5" s="36" t="s">
        <v>118</v>
      </c>
    </row>
    <row r="6" spans="1:11" s="4" customFormat="1" ht="18.75" customHeight="1">
      <c r="A6" s="34"/>
      <c r="B6" s="34"/>
      <c r="C6" s="35"/>
      <c r="D6" s="34"/>
      <c r="E6" s="34"/>
      <c r="F6" s="36"/>
      <c r="G6" s="37"/>
      <c r="H6" s="36"/>
      <c r="I6" s="36"/>
      <c r="J6" s="36"/>
      <c r="K6" s="36"/>
    </row>
    <row r="7" spans="1:11" ht="24.75" customHeight="1">
      <c r="A7" s="7">
        <v>1</v>
      </c>
      <c r="B7" s="8" t="s">
        <v>19</v>
      </c>
      <c r="C7" s="9" t="s">
        <v>20</v>
      </c>
      <c r="D7" s="7" t="s">
        <v>21</v>
      </c>
      <c r="E7" s="7">
        <v>945.34</v>
      </c>
      <c r="F7" s="7">
        <v>3000</v>
      </c>
      <c r="G7" s="10">
        <f>E7*F7</f>
        <v>2836020</v>
      </c>
      <c r="H7" s="43" t="s">
        <v>183</v>
      </c>
      <c r="I7" s="41" t="s">
        <v>184</v>
      </c>
      <c r="J7" s="41" t="s">
        <v>185</v>
      </c>
      <c r="K7" s="38" t="s">
        <v>186</v>
      </c>
    </row>
    <row r="8" spans="1:11" ht="24.75" customHeight="1">
      <c r="A8" s="7">
        <v>2</v>
      </c>
      <c r="B8" s="8" t="s">
        <v>22</v>
      </c>
      <c r="C8" s="9" t="s">
        <v>23</v>
      </c>
      <c r="D8" s="7" t="s">
        <v>0</v>
      </c>
      <c r="E8" s="7">
        <v>5618.57</v>
      </c>
      <c r="F8" s="7">
        <v>200</v>
      </c>
      <c r="G8" s="10">
        <f t="shared" ref="G8:G71" si="0">E8*F8</f>
        <v>1123714</v>
      </c>
      <c r="H8" s="44"/>
      <c r="I8" s="42"/>
      <c r="J8" s="42"/>
      <c r="K8" s="39"/>
    </row>
    <row r="9" spans="1:11" ht="24.75" customHeight="1">
      <c r="A9" s="7">
        <v>3</v>
      </c>
      <c r="B9" s="8" t="s">
        <v>26</v>
      </c>
      <c r="C9" s="9" t="s">
        <v>27</v>
      </c>
      <c r="D9" s="7" t="s">
        <v>25</v>
      </c>
      <c r="E9" s="7">
        <v>371.94</v>
      </c>
      <c r="F9" s="7">
        <v>100</v>
      </c>
      <c r="G9" s="10">
        <f t="shared" si="0"/>
        <v>37194</v>
      </c>
      <c r="H9" s="44"/>
      <c r="I9" s="42"/>
      <c r="J9" s="42"/>
      <c r="K9" s="39"/>
    </row>
    <row r="10" spans="1:11" ht="24.75" customHeight="1">
      <c r="A10" s="7">
        <v>4</v>
      </c>
      <c r="B10" s="8" t="s">
        <v>3</v>
      </c>
      <c r="C10" s="9" t="s">
        <v>4</v>
      </c>
      <c r="D10" s="7" t="s">
        <v>0</v>
      </c>
      <c r="E10" s="7">
        <v>7682.37</v>
      </c>
      <c r="F10" s="7">
        <v>100</v>
      </c>
      <c r="G10" s="10">
        <f t="shared" si="0"/>
        <v>768237</v>
      </c>
      <c r="H10" s="44"/>
      <c r="I10" s="42"/>
      <c r="J10" s="42"/>
      <c r="K10" s="39"/>
    </row>
    <row r="11" spans="1:11" ht="24.75" customHeight="1">
      <c r="A11" s="7">
        <v>5</v>
      </c>
      <c r="B11" s="8" t="s">
        <v>5</v>
      </c>
      <c r="C11" s="9" t="s">
        <v>6</v>
      </c>
      <c r="D11" s="7" t="s">
        <v>0</v>
      </c>
      <c r="E11" s="7">
        <v>175.56</v>
      </c>
      <c r="F11" s="7">
        <v>1000</v>
      </c>
      <c r="G11" s="10">
        <f t="shared" si="0"/>
        <v>175560</v>
      </c>
      <c r="H11" s="44"/>
      <c r="I11" s="42"/>
      <c r="J11" s="42"/>
      <c r="K11" s="39"/>
    </row>
    <row r="12" spans="1:11" ht="24.75" customHeight="1">
      <c r="A12" s="7">
        <v>6</v>
      </c>
      <c r="B12" s="8" t="s">
        <v>15</v>
      </c>
      <c r="C12" s="9" t="s">
        <v>16</v>
      </c>
      <c r="D12" s="7" t="s">
        <v>1</v>
      </c>
      <c r="E12" s="7">
        <v>1500.03</v>
      </c>
      <c r="F12" s="7">
        <v>50</v>
      </c>
      <c r="G12" s="10">
        <f t="shared" si="0"/>
        <v>75001.5</v>
      </c>
      <c r="H12" s="44"/>
      <c r="I12" s="42"/>
      <c r="J12" s="42"/>
      <c r="K12" s="39"/>
    </row>
    <row r="13" spans="1:11" ht="24.75" customHeight="1">
      <c r="A13" s="7">
        <v>7</v>
      </c>
      <c r="B13" s="8" t="s">
        <v>17</v>
      </c>
      <c r="C13" s="9" t="s">
        <v>18</v>
      </c>
      <c r="D13" s="7" t="s">
        <v>1</v>
      </c>
      <c r="E13" s="7">
        <v>194.25</v>
      </c>
      <c r="F13" s="7">
        <v>1000</v>
      </c>
      <c r="G13" s="10">
        <f t="shared" si="0"/>
        <v>194250</v>
      </c>
      <c r="H13" s="44"/>
      <c r="I13" s="42"/>
      <c r="J13" s="42"/>
      <c r="K13" s="39"/>
    </row>
    <row r="14" spans="1:11" ht="24.75" customHeight="1">
      <c r="A14" s="7">
        <v>8</v>
      </c>
      <c r="B14" s="8" t="s">
        <v>7</v>
      </c>
      <c r="C14" s="9" t="s">
        <v>8</v>
      </c>
      <c r="D14" s="7" t="s">
        <v>0</v>
      </c>
      <c r="E14" s="7">
        <v>11545.19</v>
      </c>
      <c r="F14" s="7">
        <v>50</v>
      </c>
      <c r="G14" s="10">
        <f t="shared" si="0"/>
        <v>577259.5</v>
      </c>
      <c r="H14" s="44"/>
      <c r="I14" s="42"/>
      <c r="J14" s="42"/>
      <c r="K14" s="39"/>
    </row>
    <row r="15" spans="1:11" ht="24.75" customHeight="1">
      <c r="A15" s="7">
        <v>9</v>
      </c>
      <c r="B15" s="8" t="s">
        <v>9</v>
      </c>
      <c r="C15" s="9" t="s">
        <v>10</v>
      </c>
      <c r="D15" s="7" t="s">
        <v>1</v>
      </c>
      <c r="E15" s="7">
        <v>23.24</v>
      </c>
      <c r="F15" s="7">
        <v>1000</v>
      </c>
      <c r="G15" s="10">
        <f t="shared" si="0"/>
        <v>23240</v>
      </c>
      <c r="H15" s="44"/>
      <c r="I15" s="42"/>
      <c r="J15" s="42"/>
      <c r="K15" s="39"/>
    </row>
    <row r="16" spans="1:11" ht="24.75" customHeight="1">
      <c r="A16" s="7">
        <v>10</v>
      </c>
      <c r="B16" s="8" t="s">
        <v>11</v>
      </c>
      <c r="C16" s="9" t="s">
        <v>12</v>
      </c>
      <c r="D16" s="7" t="s">
        <v>2</v>
      </c>
      <c r="E16" s="7">
        <v>18392</v>
      </c>
      <c r="F16" s="7">
        <v>20</v>
      </c>
      <c r="G16" s="10">
        <f t="shared" si="0"/>
        <v>367840</v>
      </c>
      <c r="H16" s="44"/>
      <c r="I16" s="42"/>
      <c r="J16" s="42"/>
      <c r="K16" s="39"/>
    </row>
    <row r="17" spans="1:11" ht="24.75" customHeight="1">
      <c r="A17" s="7">
        <v>11</v>
      </c>
      <c r="B17" s="8" t="s">
        <v>13</v>
      </c>
      <c r="C17" s="9" t="s">
        <v>14</v>
      </c>
      <c r="D17" s="7" t="s">
        <v>1</v>
      </c>
      <c r="E17" s="7">
        <v>1161.2</v>
      </c>
      <c r="F17" s="7">
        <v>500</v>
      </c>
      <c r="G17" s="10">
        <f t="shared" si="0"/>
        <v>580600</v>
      </c>
      <c r="H17" s="44"/>
      <c r="I17" s="42"/>
      <c r="J17" s="42"/>
      <c r="K17" s="39"/>
    </row>
    <row r="18" spans="1:11" ht="24.75" customHeight="1">
      <c r="A18" s="7">
        <v>12</v>
      </c>
      <c r="B18" s="8" t="s">
        <v>28</v>
      </c>
      <c r="C18" s="9" t="s">
        <v>29</v>
      </c>
      <c r="D18" s="7" t="s">
        <v>30</v>
      </c>
      <c r="E18" s="7">
        <v>432</v>
      </c>
      <c r="F18" s="7">
        <v>2500</v>
      </c>
      <c r="G18" s="10">
        <f t="shared" si="0"/>
        <v>1080000</v>
      </c>
      <c r="H18" s="44"/>
      <c r="I18" s="42"/>
      <c r="J18" s="42"/>
      <c r="K18" s="39"/>
    </row>
    <row r="19" spans="1:11" ht="24.75" customHeight="1">
      <c r="A19" s="7">
        <v>13</v>
      </c>
      <c r="B19" s="8" t="s">
        <v>31</v>
      </c>
      <c r="C19" s="9" t="s">
        <v>89</v>
      </c>
      <c r="D19" s="7" t="s">
        <v>30</v>
      </c>
      <c r="E19" s="7">
        <v>719.19</v>
      </c>
      <c r="F19" s="7">
        <v>1000</v>
      </c>
      <c r="G19" s="10">
        <f t="shared" si="0"/>
        <v>719190</v>
      </c>
      <c r="H19" s="44"/>
      <c r="I19" s="42"/>
      <c r="J19" s="42"/>
      <c r="K19" s="39"/>
    </row>
    <row r="20" spans="1:11" ht="24.75" customHeight="1">
      <c r="A20" s="7">
        <v>14</v>
      </c>
      <c r="B20" s="8" t="s">
        <v>101</v>
      </c>
      <c r="C20" s="9" t="s">
        <v>102</v>
      </c>
      <c r="D20" s="7" t="s">
        <v>25</v>
      </c>
      <c r="E20" s="7">
        <v>347.17</v>
      </c>
      <c r="F20" s="7">
        <v>500</v>
      </c>
      <c r="G20" s="10">
        <f t="shared" si="0"/>
        <v>173585</v>
      </c>
      <c r="H20" s="44"/>
      <c r="I20" s="42"/>
      <c r="J20" s="42"/>
      <c r="K20" s="39"/>
    </row>
    <row r="21" spans="1:11" ht="24.75" customHeight="1">
      <c r="A21" s="7">
        <v>15</v>
      </c>
      <c r="B21" s="8" t="s">
        <v>104</v>
      </c>
      <c r="C21" s="9" t="s">
        <v>103</v>
      </c>
      <c r="D21" s="7" t="s">
        <v>38</v>
      </c>
      <c r="E21" s="7">
        <v>477.92</v>
      </c>
      <c r="F21" s="7">
        <v>1500</v>
      </c>
      <c r="G21" s="10">
        <f t="shared" si="0"/>
        <v>716880</v>
      </c>
      <c r="H21" s="44"/>
      <c r="I21" s="42"/>
      <c r="J21" s="42"/>
      <c r="K21" s="39"/>
    </row>
    <row r="22" spans="1:11" ht="24.75" customHeight="1">
      <c r="A22" s="7">
        <v>16</v>
      </c>
      <c r="B22" s="8" t="s">
        <v>106</v>
      </c>
      <c r="C22" s="9" t="s">
        <v>105</v>
      </c>
      <c r="D22" s="7" t="s">
        <v>21</v>
      </c>
      <c r="E22" s="7">
        <v>1504.27</v>
      </c>
      <c r="F22" s="7">
        <v>500</v>
      </c>
      <c r="G22" s="10">
        <f t="shared" si="0"/>
        <v>752135</v>
      </c>
      <c r="H22" s="44"/>
      <c r="I22" s="42"/>
      <c r="J22" s="42"/>
      <c r="K22" s="39"/>
    </row>
    <row r="23" spans="1:11" ht="24.75" customHeight="1">
      <c r="A23" s="7">
        <v>17</v>
      </c>
      <c r="B23" s="8" t="s">
        <v>71</v>
      </c>
      <c r="C23" s="9" t="s">
        <v>72</v>
      </c>
      <c r="D23" s="7" t="s">
        <v>38</v>
      </c>
      <c r="E23" s="7">
        <v>80.5</v>
      </c>
      <c r="F23" s="7">
        <v>25</v>
      </c>
      <c r="G23" s="10">
        <f t="shared" si="0"/>
        <v>2012.5</v>
      </c>
      <c r="H23" s="44"/>
      <c r="I23" s="42"/>
      <c r="J23" s="42"/>
      <c r="K23" s="39"/>
    </row>
    <row r="24" spans="1:11" ht="24.75" customHeight="1">
      <c r="A24" s="7">
        <v>18</v>
      </c>
      <c r="B24" s="8" t="s">
        <v>64</v>
      </c>
      <c r="C24" s="9" t="s">
        <v>76</v>
      </c>
      <c r="D24" s="7" t="s">
        <v>38</v>
      </c>
      <c r="E24" s="7">
        <v>95.5</v>
      </c>
      <c r="F24" s="7">
        <v>2000</v>
      </c>
      <c r="G24" s="10">
        <f t="shared" si="0"/>
        <v>191000</v>
      </c>
      <c r="H24" s="44"/>
      <c r="I24" s="42"/>
      <c r="J24" s="42"/>
      <c r="K24" s="39"/>
    </row>
    <row r="25" spans="1:11" ht="24.75" customHeight="1">
      <c r="A25" s="7">
        <v>19</v>
      </c>
      <c r="B25" s="8" t="s">
        <v>64</v>
      </c>
      <c r="C25" s="9" t="s">
        <v>77</v>
      </c>
      <c r="D25" s="7" t="s">
        <v>38</v>
      </c>
      <c r="E25" s="7">
        <v>95.5</v>
      </c>
      <c r="F25" s="7">
        <v>2000</v>
      </c>
      <c r="G25" s="10">
        <f t="shared" si="0"/>
        <v>191000</v>
      </c>
      <c r="H25" s="44"/>
      <c r="I25" s="42"/>
      <c r="J25" s="42"/>
      <c r="K25" s="39"/>
    </row>
    <row r="26" spans="1:11" ht="177.75" customHeight="1">
      <c r="A26" s="7">
        <v>20</v>
      </c>
      <c r="B26" s="8" t="s">
        <v>65</v>
      </c>
      <c r="C26" s="9" t="s">
        <v>66</v>
      </c>
      <c r="D26" s="7" t="s">
        <v>38</v>
      </c>
      <c r="E26" s="7">
        <v>5774.05</v>
      </c>
      <c r="F26" s="7">
        <v>50</v>
      </c>
      <c r="G26" s="10">
        <f t="shared" si="0"/>
        <v>288702.5</v>
      </c>
      <c r="H26" s="44"/>
      <c r="I26" s="42"/>
      <c r="J26" s="42"/>
      <c r="K26" s="39"/>
    </row>
    <row r="27" spans="1:11" ht="26.25" customHeight="1">
      <c r="A27" s="7">
        <v>21</v>
      </c>
      <c r="B27" s="8" t="s">
        <v>73</v>
      </c>
      <c r="C27" s="9" t="s">
        <v>74</v>
      </c>
      <c r="D27" s="7" t="s">
        <v>38</v>
      </c>
      <c r="E27" s="7">
        <v>400</v>
      </c>
      <c r="F27" s="7">
        <v>1000</v>
      </c>
      <c r="G27" s="10">
        <f t="shared" si="0"/>
        <v>400000</v>
      </c>
      <c r="H27" s="44"/>
      <c r="I27" s="42"/>
      <c r="J27" s="42"/>
      <c r="K27" s="39"/>
    </row>
    <row r="28" spans="1:11" ht="26.25" customHeight="1">
      <c r="A28" s="7">
        <v>22</v>
      </c>
      <c r="B28" s="8" t="s">
        <v>83</v>
      </c>
      <c r="C28" s="9" t="s">
        <v>84</v>
      </c>
      <c r="D28" s="7" t="s">
        <v>85</v>
      </c>
      <c r="E28" s="7">
        <v>826</v>
      </c>
      <c r="F28" s="7">
        <v>100</v>
      </c>
      <c r="G28" s="10">
        <f t="shared" si="0"/>
        <v>82600</v>
      </c>
      <c r="H28" s="44"/>
      <c r="I28" s="42"/>
      <c r="J28" s="42"/>
      <c r="K28" s="39"/>
    </row>
    <row r="29" spans="1:11" ht="26.25" customHeight="1">
      <c r="A29" s="7">
        <v>23</v>
      </c>
      <c r="B29" s="8" t="s">
        <v>83</v>
      </c>
      <c r="C29" s="9" t="s">
        <v>165</v>
      </c>
      <c r="D29" s="7" t="s">
        <v>85</v>
      </c>
      <c r="E29" s="7">
        <v>826</v>
      </c>
      <c r="F29" s="7">
        <v>300</v>
      </c>
      <c r="G29" s="10">
        <f t="shared" si="0"/>
        <v>247800</v>
      </c>
      <c r="H29" s="44"/>
      <c r="I29" s="42"/>
      <c r="J29" s="42"/>
      <c r="K29" s="39"/>
    </row>
    <row r="30" spans="1:11" ht="67.5" customHeight="1">
      <c r="A30" s="7">
        <v>24</v>
      </c>
      <c r="B30" s="8" t="s">
        <v>57</v>
      </c>
      <c r="C30" s="9" t="s">
        <v>100</v>
      </c>
      <c r="D30" s="7" t="s">
        <v>38</v>
      </c>
      <c r="E30" s="7">
        <v>5980</v>
      </c>
      <c r="F30" s="7">
        <v>50</v>
      </c>
      <c r="G30" s="10">
        <f t="shared" si="0"/>
        <v>299000</v>
      </c>
      <c r="H30" s="44"/>
      <c r="I30" s="42"/>
      <c r="J30" s="42"/>
      <c r="K30" s="39"/>
    </row>
    <row r="31" spans="1:11" ht="29.25" customHeight="1">
      <c r="A31" s="7">
        <v>25</v>
      </c>
      <c r="B31" s="8" t="s">
        <v>58</v>
      </c>
      <c r="C31" s="9" t="s">
        <v>59</v>
      </c>
      <c r="D31" s="7" t="s">
        <v>38</v>
      </c>
      <c r="E31" s="7">
        <v>350</v>
      </c>
      <c r="F31" s="7">
        <v>100</v>
      </c>
      <c r="G31" s="10">
        <f t="shared" si="0"/>
        <v>35000</v>
      </c>
      <c r="H31" s="44"/>
      <c r="I31" s="42"/>
      <c r="J31" s="42"/>
      <c r="K31" s="39"/>
    </row>
    <row r="32" spans="1:11" ht="31.5" customHeight="1">
      <c r="A32" s="7">
        <v>26</v>
      </c>
      <c r="B32" s="8" t="s">
        <v>90</v>
      </c>
      <c r="C32" s="9" t="s">
        <v>60</v>
      </c>
      <c r="D32" s="7" t="s">
        <v>38</v>
      </c>
      <c r="E32" s="7">
        <v>2183</v>
      </c>
      <c r="F32" s="7">
        <v>60</v>
      </c>
      <c r="G32" s="10">
        <f t="shared" si="0"/>
        <v>130980</v>
      </c>
      <c r="H32" s="44"/>
      <c r="I32" s="42"/>
      <c r="J32" s="42"/>
      <c r="K32" s="39"/>
    </row>
    <row r="33" spans="1:11" ht="27.75" customHeight="1">
      <c r="A33" s="7">
        <v>27</v>
      </c>
      <c r="B33" s="8" t="s">
        <v>86</v>
      </c>
      <c r="C33" s="9" t="s">
        <v>87</v>
      </c>
      <c r="D33" s="7" t="s">
        <v>88</v>
      </c>
      <c r="E33" s="7">
        <v>1149.4000000000001</v>
      </c>
      <c r="F33" s="7">
        <v>200</v>
      </c>
      <c r="G33" s="10">
        <f t="shared" si="0"/>
        <v>229880.00000000003</v>
      </c>
      <c r="H33" s="44"/>
      <c r="I33" s="42"/>
      <c r="J33" s="42"/>
      <c r="K33" s="39"/>
    </row>
    <row r="34" spans="1:11" ht="31.5" customHeight="1">
      <c r="A34" s="7">
        <v>28</v>
      </c>
      <c r="B34" s="8" t="s">
        <v>61</v>
      </c>
      <c r="C34" s="9" t="s">
        <v>62</v>
      </c>
      <c r="D34" s="7" t="s">
        <v>38</v>
      </c>
      <c r="E34" s="7">
        <v>709</v>
      </c>
      <c r="F34" s="7">
        <v>500</v>
      </c>
      <c r="G34" s="10">
        <f t="shared" si="0"/>
        <v>354500</v>
      </c>
      <c r="H34" s="44"/>
      <c r="I34" s="42"/>
      <c r="J34" s="42"/>
      <c r="K34" s="39"/>
    </row>
    <row r="35" spans="1:11" ht="21.75" customHeight="1">
      <c r="A35" s="7">
        <v>29</v>
      </c>
      <c r="B35" s="8" t="s">
        <v>61</v>
      </c>
      <c r="C35" s="9" t="s">
        <v>63</v>
      </c>
      <c r="D35" s="7" t="s">
        <v>38</v>
      </c>
      <c r="E35" s="7">
        <v>193</v>
      </c>
      <c r="F35" s="7">
        <v>500</v>
      </c>
      <c r="G35" s="10">
        <f t="shared" si="0"/>
        <v>96500</v>
      </c>
      <c r="H35" s="44"/>
      <c r="I35" s="42"/>
      <c r="J35" s="42"/>
      <c r="K35" s="39"/>
    </row>
    <row r="36" spans="1:11" ht="21.75" customHeight="1">
      <c r="A36" s="7">
        <v>30</v>
      </c>
      <c r="B36" s="8" t="s">
        <v>24</v>
      </c>
      <c r="C36" s="9" t="s">
        <v>78</v>
      </c>
      <c r="D36" s="7" t="s">
        <v>38</v>
      </c>
      <c r="E36" s="7">
        <v>10.9</v>
      </c>
      <c r="F36" s="7">
        <v>50000</v>
      </c>
      <c r="G36" s="10">
        <f t="shared" si="0"/>
        <v>545000</v>
      </c>
      <c r="H36" s="44"/>
      <c r="I36" s="42"/>
      <c r="J36" s="42"/>
      <c r="K36" s="39"/>
    </row>
    <row r="37" spans="1:11" ht="21.75" customHeight="1">
      <c r="A37" s="7">
        <v>31</v>
      </c>
      <c r="B37" s="8" t="s">
        <v>24</v>
      </c>
      <c r="C37" s="9" t="s">
        <v>79</v>
      </c>
      <c r="D37" s="7" t="s">
        <v>38</v>
      </c>
      <c r="E37" s="7">
        <v>15</v>
      </c>
      <c r="F37" s="7">
        <v>20000</v>
      </c>
      <c r="G37" s="10">
        <f t="shared" si="0"/>
        <v>300000</v>
      </c>
      <c r="H37" s="44"/>
      <c r="I37" s="42"/>
      <c r="J37" s="42"/>
      <c r="K37" s="39"/>
    </row>
    <row r="38" spans="1:11" ht="21.75" customHeight="1">
      <c r="A38" s="7">
        <v>32</v>
      </c>
      <c r="B38" s="8" t="s">
        <v>24</v>
      </c>
      <c r="C38" s="9" t="s">
        <v>80</v>
      </c>
      <c r="D38" s="7" t="s">
        <v>38</v>
      </c>
      <c r="E38" s="7">
        <v>22</v>
      </c>
      <c r="F38" s="7">
        <v>3000</v>
      </c>
      <c r="G38" s="10">
        <f t="shared" si="0"/>
        <v>66000</v>
      </c>
      <c r="H38" s="44"/>
      <c r="I38" s="42"/>
      <c r="J38" s="42"/>
      <c r="K38" s="39"/>
    </row>
    <row r="39" spans="1:11" ht="53.25" customHeight="1">
      <c r="A39" s="7">
        <v>33</v>
      </c>
      <c r="B39" s="8" t="s">
        <v>24</v>
      </c>
      <c r="C39" s="9" t="s">
        <v>75</v>
      </c>
      <c r="D39" s="7" t="s">
        <v>38</v>
      </c>
      <c r="E39" s="7">
        <v>496.62</v>
      </c>
      <c r="F39" s="7">
        <v>500</v>
      </c>
      <c r="G39" s="10">
        <f t="shared" si="0"/>
        <v>248310</v>
      </c>
      <c r="H39" s="44"/>
      <c r="I39" s="42"/>
      <c r="J39" s="42"/>
      <c r="K39" s="39"/>
    </row>
    <row r="40" spans="1:11" ht="21" customHeight="1">
      <c r="A40" s="7">
        <v>34</v>
      </c>
      <c r="B40" s="8" t="s">
        <v>98</v>
      </c>
      <c r="C40" s="9" t="s">
        <v>99</v>
      </c>
      <c r="D40" s="7" t="s">
        <v>40</v>
      </c>
      <c r="E40" s="7">
        <v>87500</v>
      </c>
      <c r="F40" s="7">
        <v>20</v>
      </c>
      <c r="G40" s="10">
        <f t="shared" si="0"/>
        <v>1750000</v>
      </c>
      <c r="H40" s="44"/>
      <c r="I40" s="42"/>
      <c r="J40" s="42"/>
      <c r="K40" s="39"/>
    </row>
    <row r="41" spans="1:11" ht="21" customHeight="1">
      <c r="A41" s="7">
        <v>35</v>
      </c>
      <c r="B41" s="8" t="s">
        <v>32</v>
      </c>
      <c r="C41" s="9" t="s">
        <v>33</v>
      </c>
      <c r="D41" s="7" t="s">
        <v>25</v>
      </c>
      <c r="E41" s="7">
        <v>725</v>
      </c>
      <c r="F41" s="7">
        <v>10</v>
      </c>
      <c r="G41" s="10">
        <f t="shared" si="0"/>
        <v>7250</v>
      </c>
      <c r="H41" s="44"/>
      <c r="I41" s="42"/>
      <c r="J41" s="42"/>
      <c r="K41" s="39"/>
    </row>
    <row r="42" spans="1:11" ht="21" customHeight="1">
      <c r="A42" s="7">
        <v>36</v>
      </c>
      <c r="B42" s="8" t="s">
        <v>34</v>
      </c>
      <c r="C42" s="9" t="s">
        <v>33</v>
      </c>
      <c r="D42" s="7" t="s">
        <v>25</v>
      </c>
      <c r="E42" s="7">
        <v>567.5</v>
      </c>
      <c r="F42" s="7">
        <v>10</v>
      </c>
      <c r="G42" s="10">
        <f t="shared" si="0"/>
        <v>5675</v>
      </c>
      <c r="H42" s="44"/>
      <c r="I42" s="42"/>
      <c r="J42" s="42"/>
      <c r="K42" s="39"/>
    </row>
    <row r="43" spans="1:11" ht="21" customHeight="1">
      <c r="A43" s="7">
        <v>37</v>
      </c>
      <c r="B43" s="8" t="s">
        <v>35</v>
      </c>
      <c r="C43" s="9" t="s">
        <v>33</v>
      </c>
      <c r="D43" s="7" t="s">
        <v>25</v>
      </c>
      <c r="E43" s="7">
        <v>567.5</v>
      </c>
      <c r="F43" s="7">
        <v>10</v>
      </c>
      <c r="G43" s="10">
        <f t="shared" si="0"/>
        <v>5675</v>
      </c>
      <c r="H43" s="44"/>
      <c r="I43" s="42"/>
      <c r="J43" s="42"/>
      <c r="K43" s="39"/>
    </row>
    <row r="44" spans="1:11" ht="24.75" customHeight="1">
      <c r="A44" s="7">
        <v>38</v>
      </c>
      <c r="B44" s="8" t="s">
        <v>36</v>
      </c>
      <c r="C44" s="9" t="s">
        <v>37</v>
      </c>
      <c r="D44" s="7" t="s">
        <v>25</v>
      </c>
      <c r="E44" s="7">
        <v>1430</v>
      </c>
      <c r="F44" s="7">
        <v>20</v>
      </c>
      <c r="G44" s="10">
        <f t="shared" si="0"/>
        <v>28600</v>
      </c>
      <c r="H44" s="44"/>
      <c r="I44" s="42"/>
      <c r="J44" s="42"/>
      <c r="K44" s="39"/>
    </row>
    <row r="45" spans="1:11" ht="25.5" customHeight="1">
      <c r="A45" s="7">
        <v>39</v>
      </c>
      <c r="B45" s="8" t="s">
        <v>41</v>
      </c>
      <c r="C45" s="9" t="s">
        <v>42</v>
      </c>
      <c r="D45" s="7" t="s">
        <v>43</v>
      </c>
      <c r="E45" s="7">
        <v>12872</v>
      </c>
      <c r="F45" s="7">
        <v>10</v>
      </c>
      <c r="G45" s="10">
        <f t="shared" si="0"/>
        <v>128720</v>
      </c>
      <c r="H45" s="44"/>
      <c r="I45" s="42"/>
      <c r="J45" s="42"/>
      <c r="K45" s="39"/>
    </row>
    <row r="46" spans="1:11" ht="38.25" customHeight="1">
      <c r="A46" s="7">
        <v>40</v>
      </c>
      <c r="B46" s="12" t="s">
        <v>44</v>
      </c>
      <c r="C46" s="9" t="s">
        <v>45</v>
      </c>
      <c r="D46" s="7" t="s">
        <v>43</v>
      </c>
      <c r="E46" s="7">
        <v>3578</v>
      </c>
      <c r="F46" s="7">
        <v>10</v>
      </c>
      <c r="G46" s="10">
        <f t="shared" si="0"/>
        <v>35780</v>
      </c>
      <c r="H46" s="44"/>
      <c r="I46" s="42"/>
      <c r="J46" s="42"/>
      <c r="K46" s="39"/>
    </row>
    <row r="47" spans="1:11" ht="36.75" customHeight="1">
      <c r="A47" s="7">
        <v>41</v>
      </c>
      <c r="B47" s="12" t="s">
        <v>46</v>
      </c>
      <c r="C47" s="9" t="s">
        <v>47</v>
      </c>
      <c r="D47" s="7" t="s">
        <v>43</v>
      </c>
      <c r="E47" s="7">
        <v>3016.3</v>
      </c>
      <c r="F47" s="7">
        <v>15</v>
      </c>
      <c r="G47" s="10">
        <f t="shared" si="0"/>
        <v>45244.5</v>
      </c>
      <c r="H47" s="44"/>
      <c r="I47" s="42"/>
      <c r="J47" s="42"/>
      <c r="K47" s="39"/>
    </row>
    <row r="48" spans="1:11" ht="36.75" customHeight="1">
      <c r="A48" s="7">
        <v>42</v>
      </c>
      <c r="B48" s="12" t="s">
        <v>166</v>
      </c>
      <c r="C48" s="9" t="s">
        <v>167</v>
      </c>
      <c r="D48" s="7" t="s">
        <v>43</v>
      </c>
      <c r="E48" s="7">
        <v>3011</v>
      </c>
      <c r="F48" s="7">
        <v>20</v>
      </c>
      <c r="G48" s="10">
        <f t="shared" si="0"/>
        <v>60220</v>
      </c>
      <c r="H48" s="44"/>
      <c r="I48" s="42"/>
      <c r="J48" s="42"/>
      <c r="K48" s="39"/>
    </row>
    <row r="49" spans="1:11" ht="29.25" customHeight="1">
      <c r="A49" s="7">
        <v>43</v>
      </c>
      <c r="B49" s="12" t="s">
        <v>168</v>
      </c>
      <c r="C49" s="9" t="s">
        <v>169</v>
      </c>
      <c r="D49" s="7" t="s">
        <v>43</v>
      </c>
      <c r="E49" s="7">
        <v>1052</v>
      </c>
      <c r="F49" s="7">
        <v>15</v>
      </c>
      <c r="G49" s="10">
        <f t="shared" si="0"/>
        <v>15780</v>
      </c>
      <c r="H49" s="44"/>
      <c r="I49" s="42"/>
      <c r="J49" s="42"/>
      <c r="K49" s="39"/>
    </row>
    <row r="50" spans="1:11" ht="27.75" customHeight="1">
      <c r="A50" s="7">
        <v>44</v>
      </c>
      <c r="B50" s="8" t="s">
        <v>107</v>
      </c>
      <c r="C50" s="9" t="s">
        <v>91</v>
      </c>
      <c r="D50" s="7" t="s">
        <v>43</v>
      </c>
      <c r="E50" s="7">
        <v>52325</v>
      </c>
      <c r="F50" s="7">
        <v>10</v>
      </c>
      <c r="G50" s="10">
        <f t="shared" si="0"/>
        <v>523250</v>
      </c>
      <c r="H50" s="44"/>
      <c r="I50" s="42"/>
      <c r="J50" s="42"/>
      <c r="K50" s="39"/>
    </row>
    <row r="51" spans="1:11" ht="26.25" customHeight="1">
      <c r="A51" s="7">
        <v>45</v>
      </c>
      <c r="B51" s="8" t="s">
        <v>108</v>
      </c>
      <c r="C51" s="9" t="s">
        <v>38</v>
      </c>
      <c r="D51" s="7" t="s">
        <v>38</v>
      </c>
      <c r="E51" s="7">
        <v>11200</v>
      </c>
      <c r="F51" s="7">
        <v>10</v>
      </c>
      <c r="G51" s="10">
        <f t="shared" si="0"/>
        <v>112000</v>
      </c>
      <c r="H51" s="44"/>
      <c r="I51" s="42"/>
      <c r="J51" s="42"/>
      <c r="K51" s="39"/>
    </row>
    <row r="52" spans="1:11" ht="33" customHeight="1">
      <c r="A52" s="7">
        <v>46</v>
      </c>
      <c r="B52" s="12" t="s">
        <v>48</v>
      </c>
      <c r="C52" s="9" t="s">
        <v>49</v>
      </c>
      <c r="D52" s="7" t="s">
        <v>43</v>
      </c>
      <c r="E52" s="7">
        <v>3393.5</v>
      </c>
      <c r="F52" s="7">
        <v>15</v>
      </c>
      <c r="G52" s="10">
        <f t="shared" si="0"/>
        <v>50902.5</v>
      </c>
      <c r="H52" s="44"/>
      <c r="I52" s="42"/>
      <c r="J52" s="42"/>
      <c r="K52" s="39"/>
    </row>
    <row r="53" spans="1:11" ht="35.25" customHeight="1">
      <c r="A53" s="7">
        <v>47</v>
      </c>
      <c r="B53" s="12" t="s">
        <v>50</v>
      </c>
      <c r="C53" s="9" t="s">
        <v>119</v>
      </c>
      <c r="D53" s="7" t="s">
        <v>43</v>
      </c>
      <c r="E53" s="7">
        <v>6135</v>
      </c>
      <c r="F53" s="7">
        <v>25</v>
      </c>
      <c r="G53" s="10">
        <f t="shared" si="0"/>
        <v>153375</v>
      </c>
      <c r="H53" s="44"/>
      <c r="I53" s="42"/>
      <c r="J53" s="42"/>
      <c r="K53" s="39"/>
    </row>
    <row r="54" spans="1:11" ht="43.5" customHeight="1">
      <c r="A54" s="7">
        <v>48</v>
      </c>
      <c r="B54" s="12" t="s">
        <v>174</v>
      </c>
      <c r="C54" s="9" t="s">
        <v>175</v>
      </c>
      <c r="D54" s="7" t="s">
        <v>43</v>
      </c>
      <c r="E54" s="7">
        <v>31483</v>
      </c>
      <c r="F54" s="7">
        <v>5</v>
      </c>
      <c r="G54" s="10">
        <f t="shared" si="0"/>
        <v>157415</v>
      </c>
      <c r="H54" s="44"/>
      <c r="I54" s="42"/>
      <c r="J54" s="42"/>
      <c r="K54" s="39"/>
    </row>
    <row r="55" spans="1:11" ht="25.5" customHeight="1">
      <c r="A55" s="7">
        <v>49</v>
      </c>
      <c r="B55" s="8" t="s">
        <v>51</v>
      </c>
      <c r="C55" s="9" t="s">
        <v>52</v>
      </c>
      <c r="D55" s="7" t="s">
        <v>43</v>
      </c>
      <c r="E55" s="7">
        <v>2804</v>
      </c>
      <c r="F55" s="7">
        <v>3</v>
      </c>
      <c r="G55" s="10">
        <f t="shared" si="0"/>
        <v>8412</v>
      </c>
      <c r="H55" s="44"/>
      <c r="I55" s="42"/>
      <c r="J55" s="42"/>
      <c r="K55" s="39"/>
    </row>
    <row r="56" spans="1:11" ht="29.25" customHeight="1">
      <c r="A56" s="7">
        <v>50</v>
      </c>
      <c r="B56" s="3" t="s">
        <v>180</v>
      </c>
      <c r="C56" s="1" t="s">
        <v>181</v>
      </c>
      <c r="D56" s="1" t="s">
        <v>43</v>
      </c>
      <c r="E56" s="15">
        <v>4921</v>
      </c>
      <c r="F56" s="7">
        <v>50</v>
      </c>
      <c r="G56" s="10">
        <f t="shared" si="0"/>
        <v>246050</v>
      </c>
      <c r="H56" s="44"/>
      <c r="I56" s="42"/>
      <c r="J56" s="42"/>
      <c r="K56" s="39"/>
    </row>
    <row r="57" spans="1:11" ht="28.5" customHeight="1">
      <c r="A57" s="7">
        <v>51</v>
      </c>
      <c r="B57" s="12" t="s">
        <v>53</v>
      </c>
      <c r="C57" s="9" t="s">
        <v>54</v>
      </c>
      <c r="D57" s="7" t="s">
        <v>43</v>
      </c>
      <c r="E57" s="7">
        <v>7672.4</v>
      </c>
      <c r="F57" s="7">
        <v>30</v>
      </c>
      <c r="G57" s="10">
        <f t="shared" si="0"/>
        <v>230172</v>
      </c>
      <c r="H57" s="44"/>
      <c r="I57" s="42"/>
      <c r="J57" s="42"/>
      <c r="K57" s="39"/>
    </row>
    <row r="58" spans="1:11" ht="47.25" customHeight="1">
      <c r="A58" s="7">
        <v>52</v>
      </c>
      <c r="B58" s="8" t="s">
        <v>55</v>
      </c>
      <c r="C58" s="9" t="s">
        <v>56</v>
      </c>
      <c r="D58" s="7" t="s">
        <v>43</v>
      </c>
      <c r="E58" s="7">
        <v>9841.39</v>
      </c>
      <c r="F58" s="7">
        <v>20</v>
      </c>
      <c r="G58" s="10">
        <f t="shared" si="0"/>
        <v>196827.8</v>
      </c>
      <c r="H58" s="44"/>
      <c r="I58" s="42"/>
      <c r="J58" s="42"/>
      <c r="K58" s="39"/>
    </row>
    <row r="59" spans="1:11" ht="25.5" customHeight="1">
      <c r="A59" s="7">
        <v>53</v>
      </c>
      <c r="B59" s="8" t="s">
        <v>120</v>
      </c>
      <c r="C59" s="9" t="s">
        <v>97</v>
      </c>
      <c r="D59" s="7" t="s">
        <v>91</v>
      </c>
      <c r="E59" s="7">
        <v>6469</v>
      </c>
      <c r="F59" s="7">
        <v>3</v>
      </c>
      <c r="G59" s="10">
        <f t="shared" si="0"/>
        <v>19407</v>
      </c>
      <c r="H59" s="44"/>
      <c r="I59" s="42"/>
      <c r="J59" s="42"/>
      <c r="K59" s="39"/>
    </row>
    <row r="60" spans="1:11" ht="25.5" customHeight="1">
      <c r="A60" s="7">
        <v>54</v>
      </c>
      <c r="B60" s="3" t="s">
        <v>138</v>
      </c>
      <c r="C60" s="9" t="s">
        <v>139</v>
      </c>
      <c r="D60" s="1" t="s">
        <v>25</v>
      </c>
      <c r="E60" s="15">
        <v>1037</v>
      </c>
      <c r="F60" s="7">
        <v>5</v>
      </c>
      <c r="G60" s="10">
        <f t="shared" si="0"/>
        <v>5185</v>
      </c>
      <c r="H60" s="44"/>
      <c r="I60" s="42"/>
      <c r="J60" s="42"/>
      <c r="K60" s="39"/>
    </row>
    <row r="61" spans="1:11" ht="25.5" customHeight="1">
      <c r="A61" s="7">
        <v>55</v>
      </c>
      <c r="B61" s="3" t="s">
        <v>140</v>
      </c>
      <c r="C61" s="9" t="s">
        <v>141</v>
      </c>
      <c r="D61" s="1" t="s">
        <v>25</v>
      </c>
      <c r="E61" s="15">
        <v>1037</v>
      </c>
      <c r="F61" s="7">
        <v>5</v>
      </c>
      <c r="G61" s="10">
        <f t="shared" si="0"/>
        <v>5185</v>
      </c>
      <c r="H61" s="44"/>
      <c r="I61" s="42"/>
      <c r="J61" s="42"/>
      <c r="K61" s="39"/>
    </row>
    <row r="62" spans="1:11" ht="25.5" customHeight="1">
      <c r="A62" s="7">
        <v>56</v>
      </c>
      <c r="B62" s="3" t="s">
        <v>142</v>
      </c>
      <c r="C62" s="9" t="s">
        <v>143</v>
      </c>
      <c r="D62" s="1" t="s">
        <v>25</v>
      </c>
      <c r="E62" s="15">
        <v>1170</v>
      </c>
      <c r="F62" s="7">
        <v>5</v>
      </c>
      <c r="G62" s="10">
        <f t="shared" si="0"/>
        <v>5850</v>
      </c>
      <c r="H62" s="44"/>
      <c r="I62" s="42"/>
      <c r="J62" s="42"/>
      <c r="K62" s="39"/>
    </row>
    <row r="63" spans="1:11" ht="25.5" customHeight="1">
      <c r="A63" s="7">
        <v>57</v>
      </c>
      <c r="B63" s="3" t="s">
        <v>144</v>
      </c>
      <c r="C63" s="9" t="s">
        <v>145</v>
      </c>
      <c r="D63" s="1" t="s">
        <v>25</v>
      </c>
      <c r="E63" s="15">
        <v>1151</v>
      </c>
      <c r="F63" s="7">
        <v>5</v>
      </c>
      <c r="G63" s="10">
        <f t="shared" si="0"/>
        <v>5755</v>
      </c>
      <c r="H63" s="44"/>
      <c r="I63" s="42"/>
      <c r="J63" s="42"/>
      <c r="K63" s="39"/>
    </row>
    <row r="64" spans="1:11" ht="25.5" customHeight="1">
      <c r="A64" s="7">
        <v>58</v>
      </c>
      <c r="B64" s="3" t="s">
        <v>146</v>
      </c>
      <c r="C64" s="9" t="s">
        <v>147</v>
      </c>
      <c r="D64" s="1" t="s">
        <v>25</v>
      </c>
      <c r="E64" s="15">
        <v>1151</v>
      </c>
      <c r="F64" s="7">
        <v>5</v>
      </c>
      <c r="G64" s="10">
        <f t="shared" si="0"/>
        <v>5755</v>
      </c>
      <c r="H64" s="44"/>
      <c r="I64" s="42"/>
      <c r="J64" s="42"/>
      <c r="K64" s="39"/>
    </row>
    <row r="65" spans="1:11" ht="25.5" customHeight="1">
      <c r="A65" s="7">
        <v>59</v>
      </c>
      <c r="B65" s="3" t="s">
        <v>148</v>
      </c>
      <c r="C65" s="9" t="s">
        <v>149</v>
      </c>
      <c r="D65" s="1" t="s">
        <v>25</v>
      </c>
      <c r="E65" s="15">
        <v>1037</v>
      </c>
      <c r="F65" s="7">
        <v>5</v>
      </c>
      <c r="G65" s="10">
        <f t="shared" si="0"/>
        <v>5185</v>
      </c>
      <c r="H65" s="44"/>
      <c r="I65" s="42"/>
      <c r="J65" s="42"/>
      <c r="K65" s="39"/>
    </row>
    <row r="66" spans="1:11" ht="25.5" customHeight="1">
      <c r="A66" s="7">
        <v>60</v>
      </c>
      <c r="B66" s="3" t="s">
        <v>150</v>
      </c>
      <c r="C66" s="9" t="s">
        <v>143</v>
      </c>
      <c r="D66" s="1" t="s">
        <v>25</v>
      </c>
      <c r="E66" s="15">
        <v>1037</v>
      </c>
      <c r="F66" s="7">
        <v>5</v>
      </c>
      <c r="G66" s="10">
        <f t="shared" si="0"/>
        <v>5185</v>
      </c>
      <c r="H66" s="44"/>
      <c r="I66" s="42"/>
      <c r="J66" s="42"/>
      <c r="K66" s="39"/>
    </row>
    <row r="67" spans="1:11" ht="25.5" customHeight="1">
      <c r="A67" s="7">
        <v>61</v>
      </c>
      <c r="B67" s="3" t="s">
        <v>151</v>
      </c>
      <c r="C67" s="9" t="s">
        <v>152</v>
      </c>
      <c r="D67" s="1" t="s">
        <v>25</v>
      </c>
      <c r="E67" s="15">
        <v>1037</v>
      </c>
      <c r="F67" s="7">
        <v>5</v>
      </c>
      <c r="G67" s="10">
        <f t="shared" si="0"/>
        <v>5185</v>
      </c>
      <c r="H67" s="44"/>
      <c r="I67" s="42"/>
      <c r="J67" s="42"/>
      <c r="K67" s="39"/>
    </row>
    <row r="68" spans="1:11" ht="25.5" customHeight="1">
      <c r="A68" s="7">
        <v>62</v>
      </c>
      <c r="B68" s="3" t="s">
        <v>153</v>
      </c>
      <c r="C68" s="9" t="s">
        <v>154</v>
      </c>
      <c r="D68" s="1" t="s">
        <v>25</v>
      </c>
      <c r="E68" s="15">
        <v>1037</v>
      </c>
      <c r="F68" s="7">
        <v>5</v>
      </c>
      <c r="G68" s="10">
        <f t="shared" si="0"/>
        <v>5185</v>
      </c>
      <c r="H68" s="44"/>
      <c r="I68" s="42"/>
      <c r="J68" s="42"/>
      <c r="K68" s="39"/>
    </row>
    <row r="69" spans="1:11" ht="25.5" customHeight="1">
      <c r="A69" s="7">
        <v>63</v>
      </c>
      <c r="B69" s="3" t="s">
        <v>155</v>
      </c>
      <c r="C69" s="9" t="s">
        <v>156</v>
      </c>
      <c r="D69" s="1" t="s">
        <v>25</v>
      </c>
      <c r="E69" s="15">
        <v>1037</v>
      </c>
      <c r="F69" s="7">
        <v>5</v>
      </c>
      <c r="G69" s="10">
        <f t="shared" si="0"/>
        <v>5185</v>
      </c>
      <c r="H69" s="44"/>
      <c r="I69" s="42"/>
      <c r="J69" s="42"/>
      <c r="K69" s="39"/>
    </row>
    <row r="70" spans="1:11" ht="25.5" customHeight="1">
      <c r="A70" s="7">
        <v>64</v>
      </c>
      <c r="B70" s="3" t="s">
        <v>157</v>
      </c>
      <c r="C70" s="9" t="s">
        <v>143</v>
      </c>
      <c r="D70" s="1" t="s">
        <v>25</v>
      </c>
      <c r="E70" s="15">
        <v>1037</v>
      </c>
      <c r="F70" s="7">
        <v>5</v>
      </c>
      <c r="G70" s="10">
        <f t="shared" si="0"/>
        <v>5185</v>
      </c>
      <c r="H70" s="44"/>
      <c r="I70" s="42"/>
      <c r="J70" s="42"/>
      <c r="K70" s="39"/>
    </row>
    <row r="71" spans="1:11" ht="25.5" customHeight="1">
      <c r="A71" s="7">
        <v>65</v>
      </c>
      <c r="B71" s="3" t="s">
        <v>158</v>
      </c>
      <c r="C71" s="9" t="s">
        <v>143</v>
      </c>
      <c r="D71" s="1" t="s">
        <v>25</v>
      </c>
      <c r="E71" s="15">
        <v>1200</v>
      </c>
      <c r="F71" s="7">
        <v>5</v>
      </c>
      <c r="G71" s="10">
        <f t="shared" si="0"/>
        <v>6000</v>
      </c>
      <c r="H71" s="44"/>
      <c r="I71" s="42"/>
      <c r="J71" s="42"/>
      <c r="K71" s="39"/>
    </row>
    <row r="72" spans="1:11" s="22" customFormat="1" ht="53.25" customHeight="1">
      <c r="A72" s="7">
        <v>66</v>
      </c>
      <c r="B72" s="20" t="s">
        <v>170</v>
      </c>
      <c r="C72" s="9" t="s">
        <v>171</v>
      </c>
      <c r="D72" s="18" t="s">
        <v>40</v>
      </c>
      <c r="E72" s="19">
        <v>6904</v>
      </c>
      <c r="F72" s="14">
        <v>80</v>
      </c>
      <c r="G72" s="10">
        <f t="shared" ref="G72:G96" si="1">E72*F72</f>
        <v>552320</v>
      </c>
      <c r="H72" s="44"/>
      <c r="I72" s="42"/>
      <c r="J72" s="42"/>
      <c r="K72" s="39"/>
    </row>
    <row r="73" spans="1:11" ht="30" customHeight="1">
      <c r="A73" s="7">
        <v>67</v>
      </c>
      <c r="B73" s="16" t="s">
        <v>172</v>
      </c>
      <c r="C73" s="9" t="s">
        <v>173</v>
      </c>
      <c r="D73" s="13" t="s">
        <v>43</v>
      </c>
      <c r="E73" s="17">
        <v>3920.4</v>
      </c>
      <c r="F73" s="14">
        <v>20</v>
      </c>
      <c r="G73" s="10">
        <f t="shared" si="1"/>
        <v>78408</v>
      </c>
      <c r="H73" s="44"/>
      <c r="I73" s="42"/>
      <c r="J73" s="42"/>
      <c r="K73" s="39"/>
    </row>
    <row r="74" spans="1:11" ht="30" customHeight="1">
      <c r="A74" s="7">
        <v>68</v>
      </c>
      <c r="B74" s="16" t="s">
        <v>176</v>
      </c>
      <c r="C74" s="9" t="s">
        <v>177</v>
      </c>
      <c r="D74" s="13" t="s">
        <v>178</v>
      </c>
      <c r="E74" s="17">
        <v>772</v>
      </c>
      <c r="F74" s="14">
        <v>200</v>
      </c>
      <c r="G74" s="10">
        <f t="shared" si="1"/>
        <v>154400</v>
      </c>
      <c r="H74" s="44"/>
      <c r="I74" s="42"/>
      <c r="J74" s="42"/>
      <c r="K74" s="39"/>
    </row>
    <row r="75" spans="1:11" ht="30.75" customHeight="1">
      <c r="A75" s="7">
        <v>69</v>
      </c>
      <c r="B75" s="16" t="s">
        <v>159</v>
      </c>
      <c r="C75" s="9" t="s">
        <v>160</v>
      </c>
      <c r="D75" s="1" t="s">
        <v>40</v>
      </c>
      <c r="E75" s="15">
        <v>13322</v>
      </c>
      <c r="F75" s="7">
        <v>2</v>
      </c>
      <c r="G75" s="10">
        <f t="shared" si="1"/>
        <v>26644</v>
      </c>
      <c r="H75" s="44"/>
      <c r="I75" s="42"/>
      <c r="J75" s="42"/>
      <c r="K75" s="39"/>
    </row>
    <row r="76" spans="1:11" ht="25.5" customHeight="1">
      <c r="A76" s="7">
        <v>70</v>
      </c>
      <c r="B76" s="16" t="s">
        <v>161</v>
      </c>
      <c r="C76" s="9" t="s">
        <v>162</v>
      </c>
      <c r="D76" s="1" t="s">
        <v>40</v>
      </c>
      <c r="E76" s="15">
        <v>2770</v>
      </c>
      <c r="F76" s="7">
        <v>4</v>
      </c>
      <c r="G76" s="10">
        <f t="shared" si="1"/>
        <v>11080</v>
      </c>
      <c r="H76" s="44"/>
      <c r="I76" s="42"/>
      <c r="J76" s="42"/>
      <c r="K76" s="39"/>
    </row>
    <row r="77" spans="1:11" s="22" customFormat="1" ht="25.5" customHeight="1">
      <c r="A77" s="7">
        <v>71</v>
      </c>
      <c r="B77" s="23" t="s">
        <v>163</v>
      </c>
      <c r="C77" s="21" t="s">
        <v>164</v>
      </c>
      <c r="D77" s="14" t="s">
        <v>30</v>
      </c>
      <c r="E77" s="14">
        <v>45520</v>
      </c>
      <c r="F77" s="14">
        <v>1</v>
      </c>
      <c r="G77" s="10">
        <f t="shared" si="1"/>
        <v>45520</v>
      </c>
      <c r="H77" s="44"/>
      <c r="I77" s="42"/>
      <c r="J77" s="42"/>
      <c r="K77" s="39"/>
    </row>
    <row r="78" spans="1:11" s="22" customFormat="1" ht="24" customHeight="1">
      <c r="A78" s="7">
        <v>72</v>
      </c>
      <c r="B78" s="23" t="s">
        <v>137</v>
      </c>
      <c r="C78" s="24" t="s">
        <v>136</v>
      </c>
      <c r="D78" s="24" t="s">
        <v>91</v>
      </c>
      <c r="E78" s="24">
        <v>37950</v>
      </c>
      <c r="F78" s="24">
        <v>2</v>
      </c>
      <c r="G78" s="10">
        <f t="shared" si="1"/>
        <v>75900</v>
      </c>
      <c r="H78" s="44"/>
      <c r="I78" s="42"/>
      <c r="J78" s="42"/>
      <c r="K78" s="39"/>
    </row>
    <row r="79" spans="1:11" s="22" customFormat="1" ht="23.25" customHeight="1">
      <c r="A79" s="7">
        <v>73</v>
      </c>
      <c r="B79" s="23" t="s">
        <v>121</v>
      </c>
      <c r="C79" s="24" t="s">
        <v>122</v>
      </c>
      <c r="D79" s="24" t="s">
        <v>91</v>
      </c>
      <c r="E79" s="24">
        <v>108100</v>
      </c>
      <c r="F79" s="24">
        <v>2</v>
      </c>
      <c r="G79" s="10">
        <f t="shared" si="1"/>
        <v>216200</v>
      </c>
      <c r="H79" s="44"/>
      <c r="I79" s="42"/>
      <c r="J79" s="42"/>
      <c r="K79" s="39"/>
    </row>
    <row r="80" spans="1:11" s="22" customFormat="1" ht="23.25" customHeight="1">
      <c r="A80" s="7">
        <v>74</v>
      </c>
      <c r="B80" s="23" t="s">
        <v>123</v>
      </c>
      <c r="C80" s="24" t="s">
        <v>124</v>
      </c>
      <c r="D80" s="24" t="s">
        <v>91</v>
      </c>
      <c r="E80" s="24">
        <v>31050</v>
      </c>
      <c r="F80" s="24">
        <v>2</v>
      </c>
      <c r="G80" s="10">
        <f t="shared" si="1"/>
        <v>62100</v>
      </c>
      <c r="H80" s="44"/>
      <c r="I80" s="42"/>
      <c r="J80" s="42"/>
      <c r="K80" s="39"/>
    </row>
    <row r="81" spans="1:11" s="22" customFormat="1" ht="23.25" customHeight="1">
      <c r="A81" s="7">
        <v>75</v>
      </c>
      <c r="B81" s="23" t="s">
        <v>126</v>
      </c>
      <c r="C81" s="24" t="s">
        <v>124</v>
      </c>
      <c r="D81" s="24" t="s">
        <v>91</v>
      </c>
      <c r="E81" s="24">
        <v>20700</v>
      </c>
      <c r="F81" s="24">
        <v>2</v>
      </c>
      <c r="G81" s="10">
        <f t="shared" si="1"/>
        <v>41400</v>
      </c>
      <c r="H81" s="44"/>
      <c r="I81" s="42"/>
      <c r="J81" s="42"/>
      <c r="K81" s="39"/>
    </row>
    <row r="82" spans="1:11" s="22" customFormat="1" ht="23.25" customHeight="1">
      <c r="A82" s="7">
        <v>76</v>
      </c>
      <c r="B82" s="23" t="s">
        <v>127</v>
      </c>
      <c r="C82" s="24" t="s">
        <v>128</v>
      </c>
      <c r="D82" s="24" t="s">
        <v>91</v>
      </c>
      <c r="E82" s="24">
        <v>32200</v>
      </c>
      <c r="F82" s="24">
        <v>2</v>
      </c>
      <c r="G82" s="10">
        <f t="shared" si="1"/>
        <v>64400</v>
      </c>
      <c r="H82" s="44"/>
      <c r="I82" s="42"/>
      <c r="J82" s="42"/>
      <c r="K82" s="39"/>
    </row>
    <row r="83" spans="1:11" s="22" customFormat="1" ht="23.25" customHeight="1">
      <c r="A83" s="7">
        <v>77</v>
      </c>
      <c r="B83" s="23" t="s">
        <v>129</v>
      </c>
      <c r="C83" s="24" t="s">
        <v>128</v>
      </c>
      <c r="D83" s="24" t="s">
        <v>91</v>
      </c>
      <c r="E83" s="24">
        <v>32200</v>
      </c>
      <c r="F83" s="24">
        <v>2</v>
      </c>
      <c r="G83" s="10">
        <f t="shared" si="1"/>
        <v>64400</v>
      </c>
      <c r="H83" s="44"/>
      <c r="I83" s="42"/>
      <c r="J83" s="42"/>
      <c r="K83" s="39"/>
    </row>
    <row r="84" spans="1:11" s="22" customFormat="1" ht="23.25" customHeight="1">
      <c r="A84" s="7">
        <v>78</v>
      </c>
      <c r="B84" s="23" t="s">
        <v>125</v>
      </c>
      <c r="C84" s="24" t="s">
        <v>124</v>
      </c>
      <c r="D84" s="24" t="s">
        <v>91</v>
      </c>
      <c r="E84" s="24">
        <v>49450</v>
      </c>
      <c r="F84" s="24">
        <v>2</v>
      </c>
      <c r="G84" s="10">
        <f t="shared" si="1"/>
        <v>98900</v>
      </c>
      <c r="H84" s="44"/>
      <c r="I84" s="42"/>
      <c r="J84" s="42"/>
      <c r="K84" s="39"/>
    </row>
    <row r="85" spans="1:11" s="22" customFormat="1" ht="23.25" customHeight="1">
      <c r="A85" s="7">
        <v>79</v>
      </c>
      <c r="B85" s="23" t="s">
        <v>130</v>
      </c>
      <c r="C85" s="24" t="s">
        <v>124</v>
      </c>
      <c r="D85" s="24" t="s">
        <v>91</v>
      </c>
      <c r="E85" s="24">
        <v>32200</v>
      </c>
      <c r="F85" s="24">
        <v>2</v>
      </c>
      <c r="G85" s="10">
        <f t="shared" si="1"/>
        <v>64400</v>
      </c>
      <c r="H85" s="44"/>
      <c r="I85" s="42"/>
      <c r="J85" s="42"/>
      <c r="K85" s="39"/>
    </row>
    <row r="86" spans="1:11" s="22" customFormat="1" ht="23.25" customHeight="1">
      <c r="A86" s="7">
        <v>80</v>
      </c>
      <c r="B86" s="23" t="s">
        <v>131</v>
      </c>
      <c r="C86" s="24" t="s">
        <v>124</v>
      </c>
      <c r="D86" s="24" t="s">
        <v>91</v>
      </c>
      <c r="E86" s="24">
        <v>16100</v>
      </c>
      <c r="F86" s="24">
        <v>3</v>
      </c>
      <c r="G86" s="10">
        <f t="shared" si="1"/>
        <v>48300</v>
      </c>
      <c r="H86" s="44"/>
      <c r="I86" s="42"/>
      <c r="J86" s="42"/>
      <c r="K86" s="39"/>
    </row>
    <row r="87" spans="1:11" s="22" customFormat="1" ht="23.25" customHeight="1">
      <c r="A87" s="7">
        <v>81</v>
      </c>
      <c r="B87" s="23" t="s">
        <v>132</v>
      </c>
      <c r="C87" s="24" t="s">
        <v>133</v>
      </c>
      <c r="D87" s="24" t="s">
        <v>91</v>
      </c>
      <c r="E87" s="24">
        <v>71300</v>
      </c>
      <c r="F87" s="24">
        <v>2</v>
      </c>
      <c r="G87" s="10">
        <f t="shared" si="1"/>
        <v>142600</v>
      </c>
      <c r="H87" s="44"/>
      <c r="I87" s="42"/>
      <c r="J87" s="42"/>
      <c r="K87" s="39"/>
    </row>
    <row r="88" spans="1:11" s="22" customFormat="1" ht="23.25" customHeight="1">
      <c r="A88" s="7">
        <v>82</v>
      </c>
      <c r="B88" s="23" t="s">
        <v>134</v>
      </c>
      <c r="C88" s="24" t="s">
        <v>135</v>
      </c>
      <c r="D88" s="24" t="s">
        <v>91</v>
      </c>
      <c r="E88" s="24">
        <v>26450</v>
      </c>
      <c r="F88" s="24">
        <v>2</v>
      </c>
      <c r="G88" s="10">
        <f t="shared" si="1"/>
        <v>52900</v>
      </c>
      <c r="H88" s="44"/>
      <c r="I88" s="42"/>
      <c r="J88" s="42"/>
      <c r="K88" s="39"/>
    </row>
    <row r="89" spans="1:11" ht="24" customHeight="1">
      <c r="A89" s="7">
        <v>83</v>
      </c>
      <c r="B89" s="8" t="s">
        <v>92</v>
      </c>
      <c r="C89" s="9" t="s">
        <v>93</v>
      </c>
      <c r="D89" s="7" t="s">
        <v>38</v>
      </c>
      <c r="E89" s="7">
        <v>18030</v>
      </c>
      <c r="F89" s="7">
        <v>10</v>
      </c>
      <c r="G89" s="10">
        <f t="shared" si="1"/>
        <v>180300</v>
      </c>
      <c r="H89" s="44"/>
      <c r="I89" s="42"/>
      <c r="J89" s="42"/>
      <c r="K89" s="39"/>
    </row>
    <row r="90" spans="1:11" ht="34.5" customHeight="1">
      <c r="A90" s="7">
        <v>84</v>
      </c>
      <c r="B90" s="8" t="s">
        <v>94</v>
      </c>
      <c r="C90" s="9" t="s">
        <v>94</v>
      </c>
      <c r="D90" s="7" t="s">
        <v>38</v>
      </c>
      <c r="E90" s="7">
        <v>12850</v>
      </c>
      <c r="F90" s="7">
        <v>10</v>
      </c>
      <c r="G90" s="10">
        <f t="shared" si="1"/>
        <v>128500</v>
      </c>
      <c r="H90" s="44"/>
      <c r="I90" s="42"/>
      <c r="J90" s="42"/>
      <c r="K90" s="39"/>
    </row>
    <row r="91" spans="1:11" ht="31.5" customHeight="1">
      <c r="A91" s="7">
        <v>85</v>
      </c>
      <c r="B91" s="8" t="s">
        <v>95</v>
      </c>
      <c r="C91" s="9" t="s">
        <v>96</v>
      </c>
      <c r="D91" s="7" t="s">
        <v>38</v>
      </c>
      <c r="E91" s="7">
        <v>19990</v>
      </c>
      <c r="F91" s="7">
        <v>6</v>
      </c>
      <c r="G91" s="10">
        <f t="shared" si="1"/>
        <v>119940</v>
      </c>
      <c r="H91" s="44"/>
      <c r="I91" s="42"/>
      <c r="J91" s="42"/>
      <c r="K91" s="39"/>
    </row>
    <row r="92" spans="1:11" ht="25.5" customHeight="1">
      <c r="A92" s="7">
        <v>86</v>
      </c>
      <c r="B92" s="8" t="s">
        <v>95</v>
      </c>
      <c r="C92" s="9" t="s">
        <v>95</v>
      </c>
      <c r="D92" s="7" t="s">
        <v>38</v>
      </c>
      <c r="E92" s="7">
        <v>22256</v>
      </c>
      <c r="F92" s="7">
        <v>6</v>
      </c>
      <c r="G92" s="10">
        <f t="shared" si="1"/>
        <v>133536</v>
      </c>
      <c r="H92" s="44"/>
      <c r="I92" s="42"/>
      <c r="J92" s="42"/>
      <c r="K92" s="39"/>
    </row>
    <row r="93" spans="1:11" s="22" customFormat="1" ht="72.75" customHeight="1">
      <c r="A93" s="7">
        <v>87</v>
      </c>
      <c r="B93" s="26" t="s">
        <v>67</v>
      </c>
      <c r="C93" s="28" t="s">
        <v>179</v>
      </c>
      <c r="D93" s="14" t="s">
        <v>25</v>
      </c>
      <c r="E93" s="14">
        <v>3490</v>
      </c>
      <c r="F93" s="14">
        <v>100</v>
      </c>
      <c r="G93" s="10">
        <f t="shared" si="1"/>
        <v>349000</v>
      </c>
      <c r="H93" s="44"/>
      <c r="I93" s="42"/>
      <c r="J93" s="42"/>
      <c r="K93" s="39"/>
    </row>
    <row r="94" spans="1:11" ht="135" customHeight="1">
      <c r="A94" s="7">
        <v>88</v>
      </c>
      <c r="B94" s="8" t="s">
        <v>68</v>
      </c>
      <c r="C94" s="9" t="s">
        <v>70</v>
      </c>
      <c r="D94" s="7" t="s">
        <v>25</v>
      </c>
      <c r="E94" s="7">
        <v>2778</v>
      </c>
      <c r="F94" s="7">
        <v>30</v>
      </c>
      <c r="G94" s="10">
        <f t="shared" si="1"/>
        <v>83340</v>
      </c>
      <c r="H94" s="44"/>
      <c r="I94" s="42"/>
      <c r="J94" s="42"/>
      <c r="K94" s="39"/>
    </row>
    <row r="95" spans="1:11" ht="150" customHeight="1">
      <c r="A95" s="7">
        <v>89</v>
      </c>
      <c r="B95" s="25" t="s">
        <v>69</v>
      </c>
      <c r="C95" s="27" t="s">
        <v>70</v>
      </c>
      <c r="D95" s="7" t="s">
        <v>39</v>
      </c>
      <c r="E95" s="7">
        <v>3790</v>
      </c>
      <c r="F95" s="7">
        <v>20</v>
      </c>
      <c r="G95" s="10">
        <f t="shared" si="1"/>
        <v>75800</v>
      </c>
      <c r="H95" s="44"/>
      <c r="I95" s="42"/>
      <c r="J95" s="42"/>
      <c r="K95" s="39"/>
    </row>
    <row r="96" spans="1:11" ht="123.75" customHeight="1">
      <c r="A96" s="7">
        <v>90</v>
      </c>
      <c r="B96" s="8" t="s">
        <v>81</v>
      </c>
      <c r="C96" s="9" t="s">
        <v>82</v>
      </c>
      <c r="D96" s="7" t="s">
        <v>39</v>
      </c>
      <c r="E96" s="7">
        <v>22790</v>
      </c>
      <c r="F96" s="7">
        <v>10</v>
      </c>
      <c r="G96" s="10">
        <f t="shared" si="1"/>
        <v>227900</v>
      </c>
      <c r="H96" s="44"/>
      <c r="I96" s="42"/>
      <c r="J96" s="42"/>
      <c r="K96" s="40"/>
    </row>
    <row r="97" spans="1:11" ht="21" customHeight="1">
      <c r="A97" s="2"/>
      <c r="B97" s="2"/>
      <c r="C97" s="2"/>
      <c r="D97" s="2"/>
      <c r="E97" s="2"/>
      <c r="F97" s="2"/>
      <c r="G97" s="11">
        <f>SUM(G7:G96)</f>
        <v>20852774.800000001</v>
      </c>
      <c r="H97" s="29"/>
      <c r="I97" s="30"/>
      <c r="J97" s="31"/>
      <c r="K97" s="2"/>
    </row>
  </sheetData>
  <mergeCells count="17">
    <mergeCell ref="K7:K96"/>
    <mergeCell ref="K5:K6"/>
    <mergeCell ref="H5:H6"/>
    <mergeCell ref="I5:I6"/>
    <mergeCell ref="J5:J6"/>
    <mergeCell ref="J7:J96"/>
    <mergeCell ref="I7:I96"/>
    <mergeCell ref="H7:H96"/>
    <mergeCell ref="B2:J2"/>
    <mergeCell ref="B3:J3"/>
    <mergeCell ref="A5:A6"/>
    <mergeCell ref="B5:B6"/>
    <mergeCell ref="C5:C6"/>
    <mergeCell ref="D5:D6"/>
    <mergeCell ref="E5:E6"/>
    <mergeCell ref="F5:F6"/>
    <mergeCell ref="G5:G6"/>
  </mergeCells>
  <pageMargins left="0.23" right="0.2" top="0.24" bottom="0.15" header="0.17" footer="0.15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BEST</cp:lastModifiedBy>
  <cp:lastPrinted>2018-09-04T08:55:18Z</cp:lastPrinted>
  <dcterms:created xsi:type="dcterms:W3CDTF">2018-07-19T10:39:49Z</dcterms:created>
  <dcterms:modified xsi:type="dcterms:W3CDTF">2018-09-04T12:50:46Z</dcterms:modified>
</cp:coreProperties>
</file>