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1805"/>
  </bookViews>
  <sheets>
    <sheet name="лабор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/>
  <c r="G43" l="1"/>
  <c r="G42"/>
  <c r="G41"/>
  <c r="G40" l="1"/>
  <c r="G39" l="1"/>
  <c r="G38" l="1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<sst xmlns="http://schemas.openxmlformats.org/spreadsheetml/2006/main" count="141" uniqueCount="103">
  <si>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</si>
  <si>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</si>
  <si>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</si>
  <si>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Ед.изм.</t>
  </si>
  <si>
    <t>Цена</t>
  </si>
  <si>
    <t>Количество</t>
  </si>
  <si>
    <t>Сумма</t>
  </si>
  <si>
    <t>Альфа Нафтол (VP 2)</t>
  </si>
  <si>
    <t>Раствор, представляющий собой альфа-нафтол в воде, Alpha-Naphthol  30мл к анализатору модели WalkAway,  B1010-42A</t>
  </si>
  <si>
    <t>фл</t>
  </si>
  <si>
    <t>Гидроксид Калия 30 мл</t>
  </si>
  <si>
    <t xml:space="preserve">Potassium Hydroxide 30 ml (VP 1), к анализатору модели WalkAway,  B1010-43A </t>
  </si>
  <si>
    <t>Сульфанильная кислота</t>
  </si>
  <si>
    <t>Sulfanilic Acid - 30 мл., к анализатору WalkAway, B1010-44A</t>
  </si>
  <si>
    <t>Реагент Ковача, 30 мл</t>
  </si>
  <si>
    <t xml:space="preserve">Kovac's reagent 30 ml  (IND) , 30 мл, к анализатору модели WalkAway, B1010-41A  </t>
  </si>
  <si>
    <t>Реагент Пептидазы</t>
  </si>
  <si>
    <t xml:space="preserve">30 мл., Peptidase reagent 30 ml (PEP), к анализатору модели WalkAway, B1012-30B </t>
  </si>
  <si>
    <t>Раствор гидроксида натрия 0,05 Н</t>
  </si>
  <si>
    <t xml:space="preserve">30 мл., 0,05 N sodium hydroxide 30 ml  0,05 к анализатору модели WalkAway,  B1015-3 </t>
  </si>
  <si>
    <t>Диметил- Альфа - Нафтиламин</t>
  </si>
  <si>
    <t xml:space="preserve">N-N-Dimethyl-Alpha-Naphthylamine - 30 мл., к анализатору модели WalkAway B1010-45A </t>
  </si>
  <si>
    <t>Хлорид железа</t>
  </si>
  <si>
    <t xml:space="preserve">Ferric Chloride 30 мл, к анализатору модели WalkAway, B1010-48A </t>
  </si>
  <si>
    <t xml:space="preserve">Минеральное масло 60 мл </t>
  </si>
  <si>
    <t xml:space="preserve">Mineral oil, 60 мл., к анализатору модели WalkAway, B1010-40 </t>
  </si>
  <si>
    <t>Панели брейкпойнт комбинированные для идентификации и определения чувствительности к антибиотикам грамположительных микроорганизмов, тип 32 (Pos BP Combo Panel Type 32)</t>
  </si>
  <si>
    <t>Панели для идентификации и определения чувствительности к антибиотикам грам. позитивных микроорганизмов.Тип 32 BP: NIT, PGR, PHO, PGT, IDX, VP, BE, PYR, ARG, URE, RAF, LAC, TRE, MNS, SOR, ARA, RBS, INU, MAN, PRV,HEM.  антибиотики, для идентификации грамм позитивных микроорганизмов,  и определения чувствительности к антибиотикам: Aug, Am, CfxS, Cf, C, Cp, Cla, Cd, Dap, E, Fos, FA, GmS, Gm, ICd, Lvx, Ldz, Mxf,  Nt, Fd,  Nxn, Ox, P,  Rif, StS, Syn, Tei, Te, T/S, Va.  Суммарное количество антибиотиков на панели не менее 27. В упаковке не менее 20 штук.</t>
  </si>
  <si>
    <t>уп</t>
  </si>
  <si>
    <t>Панели брейкпойнт комбинированные для идентификации и определения чувствительности к антибиотикам грамотрицательных микроорганизмов, тип 42 (NEG BP Combo 42)</t>
  </si>
  <si>
    <t>Панели для идентификации и определения чувствительности для грам. негативных микроорганизмов комбинированные с антибиотиками.Тип 42 BP: (GLU, SUC, SOR, RAF, RHA, ARA, INO, ADO, MEL, URE, IND, LYS, ARG, ORN, TDA, ESC, VP, ONPG, CIT, MAL, TAR, ACE, CET, OF/G, NIT, P4, K4, Cl4, Fd64, Cf8, To4 и определения чувствительности к антибиотикам), Ak, Aug, Am, Cfz, Cpe, Cft, Cft/CA, Cfx, Caz, Caz/CA, Crm, Cp, Cl, Etp, Fos, Gm, Imp, Lvx, Mer, Mz, Mxf, FD, Nxn, Pi, P/T, Te, Tgc, T, To, T/S. В упаковке не менее 20 штук. Суммарное количество антибиотиков на панели не менее 27.
E.coli, P.aeruginosa, K.pneumoniae.</t>
  </si>
  <si>
    <t>Вода для посева, 3 мл (Inoculum Water, 3 mL)</t>
  </si>
  <si>
    <t>Вода для посева, представляющая собой питательную среду - 60х3мл. Совместима с автоматическим бактериологическим анализатором  MicroScanWalkAway 40 Plus</t>
  </si>
  <si>
    <t>наб</t>
  </si>
  <si>
    <t xml:space="preserve">Система для инокуляции PROMPT </t>
  </si>
  <si>
    <t xml:space="preserve"> для переноса культуры на панель, №60, к анализатору модели WalkAway,  B1013-4</t>
  </si>
  <si>
    <t xml:space="preserve">Баллоны с калибровочными газами: 1 </t>
  </si>
  <si>
    <t>шт</t>
  </si>
  <si>
    <t>Баллоны с калибровочными газами: 2</t>
  </si>
  <si>
    <t>ГОТ/АСТ 330</t>
  </si>
  <si>
    <t>УФ, кинетический, биреактив 6x44 мл + 3x22мл</t>
  </si>
  <si>
    <t>ГПТ/АЛТ 330</t>
  </si>
  <si>
    <t>Общий белок 440</t>
  </si>
  <si>
    <t>Биуретовый метод (модиф.) 10x44м л</t>
  </si>
  <si>
    <t>Билирубин прямой DCA 330</t>
  </si>
  <si>
    <t>метод дихлоранилина 6x44+3 x22 мл</t>
  </si>
  <si>
    <t>Билирубин общий DCA 330</t>
  </si>
  <si>
    <t>Креатинин 275</t>
  </si>
  <si>
    <t>Яффе (модиф.) 5x44 мл + 5x11мл</t>
  </si>
  <si>
    <t>Мочевина 275</t>
  </si>
  <si>
    <t>УФ, кинетический, биреактив 5x44 мл + 5x11мл</t>
  </si>
  <si>
    <t>Глюкоза 440</t>
  </si>
  <si>
    <t>ГО/ПО 10x44мл</t>
  </si>
  <si>
    <t>Холестерин 440</t>
  </si>
  <si>
    <t>ХО/ПО м. Триндера 10x44мл</t>
  </si>
  <si>
    <t>Амилаза 110</t>
  </si>
  <si>
    <t>CNPG3 5x22мл</t>
  </si>
  <si>
    <t>Кальций 120</t>
  </si>
  <si>
    <t>с Арсеназо III 10x12мл</t>
  </si>
  <si>
    <t>Контрольная сыворотка ERBA Норма</t>
  </si>
  <si>
    <t>Контроль Норма (4x5 мл) 4x5 мл</t>
  </si>
  <si>
    <t>Контрольная сыворотка ERBA Патология SP</t>
  </si>
  <si>
    <t>Контроль Патология (4x5 мл) 4x5 мл</t>
  </si>
  <si>
    <t>Промывочный раствор ERBA XL WASH</t>
  </si>
  <si>
    <t>Промывочный раствор для проточной кюветы 4х100м</t>
  </si>
  <si>
    <t>XL Мультикалибратор</t>
  </si>
  <si>
    <t>Мультикалибратор (4x3 мл) 4x3 мл</t>
  </si>
  <si>
    <t>HM18-009-20</t>
  </si>
  <si>
    <t>Дилюент М18 (20л/кан)</t>
  </si>
  <si>
    <t>HM18-008-1</t>
  </si>
  <si>
    <t>Лизирующий реагент М18 (1000мл/бут)</t>
  </si>
  <si>
    <t>НМ18-007-1</t>
  </si>
  <si>
    <t>Моющий реагент М18-М22 (1000 мл/бут)</t>
  </si>
  <si>
    <t>Шт</t>
  </si>
  <si>
    <t>8-832</t>
  </si>
  <si>
    <t>Чистящий раствор KX 21N (1000мл/бут)</t>
  </si>
  <si>
    <t>MYT302</t>
  </si>
  <si>
    <t>Контроль гематологический Myt-3D (L, N, H; 3х2,5ml )</t>
  </si>
  <si>
    <t>Кюветы Авто (1000шт/рулон) Auto Cuvettes</t>
  </si>
  <si>
    <t>Одноразовые пластиковые кюветы в количестве 1000шт к автоматическому коагулометру С-3100 с закрытой системой, снабженного магнитной картой для считывания реагентов, контрольных материалов и калибраторов, предназначенных для эффективной работы прибора. Кат ном. 040-001952-00</t>
  </si>
  <si>
    <t xml:space="preserve">Epoc BGEM - одноразовая тест-карта </t>
  </si>
  <si>
    <t>тест-карта, для определения газов, электролитов и метаболитов крови, №25</t>
  </si>
  <si>
    <t>Креатинин
 (Creatinine)- CRE*E</t>
  </si>
  <si>
    <t>Реагент применяется для количественного измерения в условиях in vitro концентрации креатинина ( CRE-E) в сыворотке, плазме крови или моче на биохимическом анализаторе Dirui CS- 480, CS-T240, CS-T180.  Креатин может образовываться при гидролизации амидо с гидролазой в образце. Креатин может быть гидролизован под действием креатин амидин гидролазы и образовывать мочевину и саркозин. Под воздействием оксидазы саркозина креатинин может образовывать глицин и пероксид водорода, который вступает в реакцию с 4 –аминоантипирином и хромогеновыми соединениями под воздействием пероксидазы, и образует пигментхинонимин. Впоследствии содержание креатинина в образце может быть рассчитано посредством контроля образованного объема пигмента хинонимина на определенной точке длины волны. Компоненты  : R 1 -Трис буфер 100 ммоль/л ; N-этил-N-сульфо-гидроксипропил-интер-толуидин 2 ммоль/л ; KCl 20 ммоль/л;Креатинин амидо гидролаза 400 KЕД/Л  ; Саркозин оксидаза 8 KЕД/ЛHRP 700 ЕД/Л . R 2 -Трис буфер 100 ммоль/л  ;Магния ацетат 2 ммоль/л  ; 4 - аминоантипирин 1.2 ммоль/л ; Креатин гидролаза амидин 40 KЕд/Л . При длине волны 540 нм . Время проведение  теста  300 секунд .  Объем R1-200 мл .Объем R2-50 мл .Объем образца-7,5 мкл .Количество тестов в упаковке не более 728.  Калибровка в наборе . Калибровка  реагента проводится  также  на мультикалибраторе  . Контроль реагента  проводится на мультиконтроле Уровень 1 и 2.  Калибратор  и контроль от завода производителя с паспортными значениями контрольного материала и калибратор с целевым  значением.  Линейный диапазон настоящего реагента составляет 0 ~ 2500 мкмоль/л.  Реагенты поставляются в одноразовой заводской упаковке (флакон). Флакон имеет индивидуальный штрих код, который содержит информацию о наименовании реагента, тип реагента, объем реагента, дате производства реагента, дате окончании срока годности реагента.  Штрих код флакона должен быть совместим с ОС анализатора и системой безопасности анализатора. Не допускается загрязнения и повреждения штрих кода. Расстояние между дном флакона и штрих кодом должно соответствовать диапазону 15мм-25мм.  В закуп товара входит сопутствующая услуга: выезд сертифицированного специалиста для адаптации реагента.</t>
  </si>
  <si>
    <t>Калий (Potassium) - K</t>
  </si>
  <si>
    <t xml:space="preserve">Реагент применяется для количественного определения в условиях in vitro концентрации калии (Ka) в сыворотке или плазме на биохимическом анализаторе Dirui CS- 480, CS-T240, CS-T180. Калий определяется фермативной  реакцией фосфоенолпирувате субстрат  катализируемый калий зависемая пируваткиназы .Продукт пируват прореагировал с NADH под действием  лактата дегидрогеназы для производства  NAD⁺ и его значение поглащения 340 нм . Реагенты : R1-пируват фрсфорной кислоты , разбавленный спиртом ≥ 3,0 mmol/l  ; ADP -≥ 3,0 mmol/l ; α-кетон глутаровая кислота -≥ 1,0 mmol/l ; NADH-≥ 0,30 mmol/l; пируваткиназа - ≥ 1,0  U/ml . R2-лактатдегидрогеназа  -≥ 60 U/ml . Калибровочный образец калия = раствор содержащий ион калия - на этикетке . Объем R1: 120 мл. Объем R2: 20 мл . Объем пробы 5 мкл. Время проведения теста 120 s. Калибровка и контроль в наборе . Калибровка  реагента проводится также  на мультикалибраторе  . Контроль реагента  проводится на мультиконтроле Уровень 1 и 2 . Калибратор  и контроль от завода производителя с паспортными значениями контрольного материала и калибратор с целевым  значением. Линейность диапазон : 2,10  mmol/l . Количество тестов в упаковке не более  580. Реагенты поставляются в одноразовой заводской упаковке (флакон). Флакон имеет индивидуальный штрих код, который содержит информацию о наименовании реагента, тип реагента, объем реагента, дате производства реагента, дате окончании срока годности реагента.  Штрих код флакона должен быть совместим с ОС анализатора и системой безопасности анализатора.  В закуп товара входит сопутствующая услуга: выезд сертифицированного специалиста для адаптации реагента.
</t>
  </si>
  <si>
    <t>Набор</t>
  </si>
  <si>
    <t xml:space="preserve">Количество (объем) закупаемых лекарственных средств профилактических (иммунобиологических, диагностических, дезинфицирующих) препаратов, изделий медицинского назначения на 2024 год </t>
  </si>
  <si>
    <t>ГКП на ПХВ  "Сайрамская центральная районная больница"</t>
  </si>
  <si>
    <t>Цефалолин</t>
  </si>
  <si>
    <t>порошок для приготовления раствора для инъекций 1г</t>
  </si>
  <si>
    <t>Условие поставки</t>
  </si>
  <si>
    <t>Место поставки</t>
  </si>
  <si>
    <t>Место условие поставки</t>
  </si>
  <si>
    <t>Срок поставки</t>
  </si>
  <si>
    <t>аванс 0 %</t>
  </si>
  <si>
    <t>ГКП на ПХВ "Сайрамскаяцентральная районная больница"</t>
  </si>
  <si>
    <t>до склада заказчика</t>
  </si>
  <si>
    <t>по заявке заказчика до 31 декабря 2024 года</t>
  </si>
  <si>
    <t>Руководитель</t>
  </si>
  <si>
    <t>Алимбаев Е.С.</t>
  </si>
  <si>
    <t>Зав.аптеки</t>
  </si>
  <si>
    <t>Ширмамедова С.Х.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</si>
</sst>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2" fontId="7" fillId="0" borderId="1" xfId="0" applyNumberFormat="1" applyFont="1" applyBorder="1" applyAlignment="1">
      <alignment horizontal="center"/>
    </xf>
    <xf numFmtId="0" fontId="8" fillId="0" borderId="0" xfId="0" applyFont="1"/>
    <xf numFmtId="3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topLeftCell="A31" workbookViewId="0">
      <selection activeCell="C49" sqref="C49"/>
    </sheetView>
  </sheetViews>
  <sheetFormatPr defaultRowHeight="15"/>
  <cols>
    <col min="1" max="1" width="3.85546875" customWidth="1"/>
    <col min="2" max="2" width="35.42578125" customWidth="1"/>
    <col min="3" max="3" width="79.7109375" customWidth="1"/>
    <col min="5" max="5" width="9.85546875" customWidth="1"/>
    <col min="6" max="6" width="9.42578125" customWidth="1"/>
    <col min="7" max="7" width="13.85546875" customWidth="1"/>
    <col min="8" max="8" width="12.28515625" style="9" customWidth="1"/>
    <col min="9" max="9" width="11" style="9" customWidth="1"/>
    <col min="10" max="11" width="10.28515625" style="9" customWidth="1"/>
  </cols>
  <sheetData>
    <row r="1" spans="1:11" ht="44.25" customHeight="1">
      <c r="A1" s="28" t="s">
        <v>87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 customHeight="1">
      <c r="A2" s="25" t="s">
        <v>88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9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6" t="s">
        <v>91</v>
      </c>
      <c r="I3" s="26" t="s">
        <v>92</v>
      </c>
      <c r="J3" s="26" t="s">
        <v>93</v>
      </c>
      <c r="K3" s="26" t="s">
        <v>94</v>
      </c>
    </row>
    <row r="4" spans="1:11" s="16" customFormat="1" ht="25.5">
      <c r="A4" s="2">
        <v>1</v>
      </c>
      <c r="B4" s="3" t="s">
        <v>7</v>
      </c>
      <c r="C4" s="3" t="s">
        <v>8</v>
      </c>
      <c r="D4" s="3" t="s">
        <v>9</v>
      </c>
      <c r="E4" s="7">
        <v>16700</v>
      </c>
      <c r="F4" s="7">
        <v>15</v>
      </c>
      <c r="G4" s="8">
        <f t="shared" ref="G4:G38" si="0">E4*F4</f>
        <v>250500</v>
      </c>
      <c r="H4" s="27"/>
      <c r="I4" s="27"/>
      <c r="J4" s="27"/>
      <c r="K4" s="27"/>
    </row>
    <row r="5" spans="1:11" s="16" customFormat="1" ht="12.75" customHeight="1">
      <c r="A5" s="18">
        <v>2</v>
      </c>
      <c r="B5" s="12" t="s">
        <v>10</v>
      </c>
      <c r="C5" s="12" t="s">
        <v>11</v>
      </c>
      <c r="D5" s="12" t="s">
        <v>9</v>
      </c>
      <c r="E5" s="19">
        <v>16500</v>
      </c>
      <c r="F5" s="19">
        <v>10</v>
      </c>
      <c r="G5" s="20">
        <f t="shared" si="0"/>
        <v>165000</v>
      </c>
      <c r="H5" s="22" t="s">
        <v>95</v>
      </c>
      <c r="I5" s="22" t="s">
        <v>96</v>
      </c>
      <c r="J5" s="22" t="s">
        <v>97</v>
      </c>
      <c r="K5" s="22" t="s">
        <v>98</v>
      </c>
    </row>
    <row r="6" spans="1:11" s="16" customFormat="1" ht="12.75">
      <c r="A6" s="2">
        <v>3</v>
      </c>
      <c r="B6" s="3" t="s">
        <v>12</v>
      </c>
      <c r="C6" s="3" t="s">
        <v>13</v>
      </c>
      <c r="D6" s="3" t="s">
        <v>9</v>
      </c>
      <c r="E6" s="7">
        <v>16700</v>
      </c>
      <c r="F6" s="7">
        <v>10</v>
      </c>
      <c r="G6" s="8">
        <f t="shared" si="0"/>
        <v>167000</v>
      </c>
      <c r="H6" s="23"/>
      <c r="I6" s="23"/>
      <c r="J6" s="23"/>
      <c r="K6" s="23"/>
    </row>
    <row r="7" spans="1:11" s="16" customFormat="1" ht="12.75">
      <c r="A7" s="18">
        <v>4</v>
      </c>
      <c r="B7" s="3" t="s">
        <v>14</v>
      </c>
      <c r="C7" s="3" t="s">
        <v>15</v>
      </c>
      <c r="D7" s="3" t="s">
        <v>9</v>
      </c>
      <c r="E7" s="7">
        <v>25000</v>
      </c>
      <c r="F7" s="7">
        <v>10</v>
      </c>
      <c r="G7" s="8">
        <f t="shared" si="0"/>
        <v>250000</v>
      </c>
      <c r="H7" s="23"/>
      <c r="I7" s="23"/>
      <c r="J7" s="23"/>
      <c r="K7" s="23"/>
    </row>
    <row r="8" spans="1:11" s="16" customFormat="1" ht="12.75">
      <c r="A8" s="2">
        <v>5</v>
      </c>
      <c r="B8" s="3" t="s">
        <v>16</v>
      </c>
      <c r="C8" s="3" t="s">
        <v>17</v>
      </c>
      <c r="D8" s="3" t="s">
        <v>9</v>
      </c>
      <c r="E8" s="7">
        <v>16700</v>
      </c>
      <c r="F8" s="7">
        <v>15</v>
      </c>
      <c r="G8" s="8">
        <f t="shared" si="0"/>
        <v>250500</v>
      </c>
      <c r="H8" s="23"/>
      <c r="I8" s="23"/>
      <c r="J8" s="23"/>
      <c r="K8" s="23"/>
    </row>
    <row r="9" spans="1:11" s="16" customFormat="1" ht="12.75">
      <c r="A9" s="18">
        <v>6</v>
      </c>
      <c r="B9" s="3" t="s">
        <v>18</v>
      </c>
      <c r="C9" s="3" t="s">
        <v>19</v>
      </c>
      <c r="D9" s="3" t="s">
        <v>9</v>
      </c>
      <c r="E9" s="7">
        <v>22000</v>
      </c>
      <c r="F9" s="7">
        <v>15</v>
      </c>
      <c r="G9" s="8">
        <f t="shared" si="0"/>
        <v>330000</v>
      </c>
      <c r="H9" s="23"/>
      <c r="I9" s="23"/>
      <c r="J9" s="23"/>
      <c r="K9" s="23"/>
    </row>
    <row r="10" spans="1:11" s="16" customFormat="1" ht="12.75">
      <c r="A10" s="2">
        <v>7</v>
      </c>
      <c r="B10" s="3" t="s">
        <v>20</v>
      </c>
      <c r="C10" s="3" t="s">
        <v>21</v>
      </c>
      <c r="D10" s="3" t="s">
        <v>9</v>
      </c>
      <c r="E10" s="7">
        <v>18500</v>
      </c>
      <c r="F10" s="7">
        <v>10</v>
      </c>
      <c r="G10" s="8">
        <f t="shared" si="0"/>
        <v>185000</v>
      </c>
      <c r="H10" s="23"/>
      <c r="I10" s="23"/>
      <c r="J10" s="23"/>
      <c r="K10" s="23"/>
    </row>
    <row r="11" spans="1:11" s="16" customFormat="1" ht="12.75">
      <c r="A11" s="18">
        <v>8</v>
      </c>
      <c r="B11" s="3" t="s">
        <v>22</v>
      </c>
      <c r="C11" s="3" t="s">
        <v>23</v>
      </c>
      <c r="D11" s="3" t="s">
        <v>9</v>
      </c>
      <c r="E11" s="7">
        <v>18500</v>
      </c>
      <c r="F11" s="7">
        <v>10</v>
      </c>
      <c r="G11" s="8">
        <f t="shared" si="0"/>
        <v>185000</v>
      </c>
      <c r="H11" s="23"/>
      <c r="I11" s="23"/>
      <c r="J11" s="23"/>
      <c r="K11" s="23"/>
    </row>
    <row r="12" spans="1:11" s="16" customFormat="1" ht="12.75">
      <c r="A12" s="2">
        <v>9</v>
      </c>
      <c r="B12" s="3" t="s">
        <v>24</v>
      </c>
      <c r="C12" s="3" t="s">
        <v>25</v>
      </c>
      <c r="D12" s="3" t="s">
        <v>9</v>
      </c>
      <c r="E12" s="7">
        <v>22450</v>
      </c>
      <c r="F12" s="7">
        <v>6</v>
      </c>
      <c r="G12" s="8">
        <f t="shared" si="0"/>
        <v>134700</v>
      </c>
      <c r="H12" s="23"/>
      <c r="I12" s="23"/>
      <c r="J12" s="23"/>
      <c r="K12" s="23"/>
    </row>
    <row r="13" spans="1:11" s="16" customFormat="1" ht="135" customHeight="1">
      <c r="A13" s="18">
        <v>10</v>
      </c>
      <c r="B13" s="10" t="s">
        <v>26</v>
      </c>
      <c r="C13" s="3" t="s">
        <v>27</v>
      </c>
      <c r="D13" s="3" t="s">
        <v>28</v>
      </c>
      <c r="E13" s="7">
        <v>71815</v>
      </c>
      <c r="F13" s="7">
        <v>40</v>
      </c>
      <c r="G13" s="8">
        <f t="shared" si="0"/>
        <v>2872600</v>
      </c>
      <c r="H13" s="23"/>
      <c r="I13" s="23"/>
      <c r="J13" s="23"/>
      <c r="K13" s="23"/>
    </row>
    <row r="14" spans="1:11" s="16" customFormat="1" ht="146.25" customHeight="1">
      <c r="A14" s="2">
        <v>11</v>
      </c>
      <c r="B14" s="10" t="s">
        <v>29</v>
      </c>
      <c r="C14" s="3" t="s">
        <v>30</v>
      </c>
      <c r="D14" s="3" t="s">
        <v>28</v>
      </c>
      <c r="E14" s="7">
        <v>71815</v>
      </c>
      <c r="F14" s="7">
        <v>30</v>
      </c>
      <c r="G14" s="8">
        <f t="shared" si="0"/>
        <v>2154450</v>
      </c>
      <c r="H14" s="23"/>
      <c r="I14" s="23"/>
      <c r="J14" s="23"/>
      <c r="K14" s="23"/>
    </row>
    <row r="15" spans="1:11" s="16" customFormat="1" ht="25.5">
      <c r="A15" s="18">
        <v>12</v>
      </c>
      <c r="B15" s="10" t="s">
        <v>31</v>
      </c>
      <c r="C15" s="3" t="s">
        <v>32</v>
      </c>
      <c r="D15" s="3" t="s">
        <v>33</v>
      </c>
      <c r="E15" s="7">
        <v>73000</v>
      </c>
      <c r="F15" s="7">
        <v>10</v>
      </c>
      <c r="G15" s="8">
        <f t="shared" si="0"/>
        <v>730000</v>
      </c>
      <c r="H15" s="23"/>
      <c r="I15" s="23"/>
      <c r="J15" s="23"/>
      <c r="K15" s="23"/>
    </row>
    <row r="16" spans="1:11" s="16" customFormat="1" ht="12.75">
      <c r="A16" s="2">
        <v>13</v>
      </c>
      <c r="B16" s="3" t="s">
        <v>34</v>
      </c>
      <c r="C16" s="3" t="s">
        <v>35</v>
      </c>
      <c r="D16" s="3" t="s">
        <v>28</v>
      </c>
      <c r="E16" s="7">
        <v>121200</v>
      </c>
      <c r="F16" s="7">
        <v>12</v>
      </c>
      <c r="G16" s="8">
        <f t="shared" si="0"/>
        <v>1454400</v>
      </c>
      <c r="H16" s="23"/>
      <c r="I16" s="23"/>
      <c r="J16" s="23"/>
      <c r="K16" s="23"/>
    </row>
    <row r="17" spans="1:11" s="16" customFormat="1" ht="12.75">
      <c r="A17" s="18">
        <v>14</v>
      </c>
      <c r="B17" s="11" t="s">
        <v>36</v>
      </c>
      <c r="C17" s="11" t="s">
        <v>36</v>
      </c>
      <c r="D17" s="12" t="s">
        <v>37</v>
      </c>
      <c r="E17" s="13">
        <v>265610</v>
      </c>
      <c r="F17" s="17">
        <v>2</v>
      </c>
      <c r="G17" s="8">
        <f t="shared" si="0"/>
        <v>531220</v>
      </c>
      <c r="H17" s="23"/>
      <c r="I17" s="23"/>
      <c r="J17" s="23"/>
      <c r="K17" s="23"/>
    </row>
    <row r="18" spans="1:11" s="16" customFormat="1" ht="12.75">
      <c r="A18" s="2">
        <v>15</v>
      </c>
      <c r="B18" s="11" t="s">
        <v>38</v>
      </c>
      <c r="C18" s="11" t="s">
        <v>38</v>
      </c>
      <c r="D18" s="12" t="s">
        <v>37</v>
      </c>
      <c r="E18" s="13">
        <v>265610</v>
      </c>
      <c r="F18" s="17">
        <v>2</v>
      </c>
      <c r="G18" s="8">
        <f t="shared" si="0"/>
        <v>531220</v>
      </c>
      <c r="H18" s="23"/>
      <c r="I18" s="23"/>
      <c r="J18" s="23"/>
      <c r="K18" s="23"/>
    </row>
    <row r="19" spans="1:11" s="16" customFormat="1" ht="12.75">
      <c r="A19" s="18">
        <v>16</v>
      </c>
      <c r="B19" s="3" t="s">
        <v>39</v>
      </c>
      <c r="C19" s="3" t="s">
        <v>40</v>
      </c>
      <c r="D19" s="3" t="s">
        <v>33</v>
      </c>
      <c r="E19" s="6">
        <v>69960</v>
      </c>
      <c r="F19" s="7">
        <v>5</v>
      </c>
      <c r="G19" s="8">
        <f t="shared" si="0"/>
        <v>349800</v>
      </c>
      <c r="H19" s="23"/>
      <c r="I19" s="23"/>
      <c r="J19" s="23"/>
      <c r="K19" s="23"/>
    </row>
    <row r="20" spans="1:11" s="16" customFormat="1" ht="12.75">
      <c r="A20" s="2">
        <v>17</v>
      </c>
      <c r="B20" s="3" t="s">
        <v>41</v>
      </c>
      <c r="C20" s="3" t="s">
        <v>40</v>
      </c>
      <c r="D20" s="3" t="s">
        <v>33</v>
      </c>
      <c r="E20" s="6">
        <v>69960</v>
      </c>
      <c r="F20" s="7">
        <v>5</v>
      </c>
      <c r="G20" s="8">
        <f t="shared" si="0"/>
        <v>349800</v>
      </c>
      <c r="H20" s="23"/>
      <c r="I20" s="23"/>
      <c r="J20" s="23"/>
      <c r="K20" s="23"/>
    </row>
    <row r="21" spans="1:11" s="16" customFormat="1" ht="12.75">
      <c r="A21" s="18">
        <v>18</v>
      </c>
      <c r="B21" s="3" t="s">
        <v>42</v>
      </c>
      <c r="C21" s="3" t="s">
        <v>43</v>
      </c>
      <c r="D21" s="3" t="s">
        <v>33</v>
      </c>
      <c r="E21" s="6">
        <v>81408</v>
      </c>
      <c r="F21" s="7">
        <v>3</v>
      </c>
      <c r="G21" s="8">
        <f t="shared" si="0"/>
        <v>244224</v>
      </c>
      <c r="H21" s="23"/>
      <c r="I21" s="23"/>
      <c r="J21" s="23"/>
      <c r="K21" s="23"/>
    </row>
    <row r="22" spans="1:11" s="16" customFormat="1" ht="12.75">
      <c r="A22" s="2">
        <v>19</v>
      </c>
      <c r="B22" s="3" t="s">
        <v>44</v>
      </c>
      <c r="C22" s="3" t="s">
        <v>45</v>
      </c>
      <c r="D22" s="3" t="s">
        <v>33</v>
      </c>
      <c r="E22" s="6">
        <v>59360</v>
      </c>
      <c r="F22" s="7">
        <v>5</v>
      </c>
      <c r="G22" s="8">
        <f t="shared" si="0"/>
        <v>296800</v>
      </c>
      <c r="H22" s="23"/>
      <c r="I22" s="23"/>
      <c r="J22" s="23"/>
      <c r="K22" s="23"/>
    </row>
    <row r="23" spans="1:11" s="16" customFormat="1" ht="12.75">
      <c r="A23" s="18">
        <v>20</v>
      </c>
      <c r="B23" s="3" t="s">
        <v>46</v>
      </c>
      <c r="C23" s="3" t="s">
        <v>45</v>
      </c>
      <c r="D23" s="3" t="s">
        <v>33</v>
      </c>
      <c r="E23" s="6">
        <v>65720</v>
      </c>
      <c r="F23" s="7">
        <v>5</v>
      </c>
      <c r="G23" s="8">
        <f t="shared" si="0"/>
        <v>328600</v>
      </c>
      <c r="H23" s="23"/>
      <c r="I23" s="23"/>
      <c r="J23" s="23"/>
      <c r="K23" s="23"/>
    </row>
    <row r="24" spans="1:11" s="16" customFormat="1" ht="12.75">
      <c r="A24" s="2">
        <v>21</v>
      </c>
      <c r="B24" s="3" t="s">
        <v>47</v>
      </c>
      <c r="C24" s="3" t="s">
        <v>48</v>
      </c>
      <c r="D24" s="3" t="s">
        <v>33</v>
      </c>
      <c r="E24" s="6">
        <v>44944</v>
      </c>
      <c r="F24" s="7">
        <v>4</v>
      </c>
      <c r="G24" s="8">
        <f t="shared" si="0"/>
        <v>179776</v>
      </c>
      <c r="H24" s="23"/>
      <c r="I24" s="23"/>
      <c r="J24" s="23"/>
      <c r="K24" s="23"/>
    </row>
    <row r="25" spans="1:11" s="16" customFormat="1" ht="12.75">
      <c r="A25" s="18">
        <v>22</v>
      </c>
      <c r="B25" s="3" t="s">
        <v>49</v>
      </c>
      <c r="C25" s="3" t="s">
        <v>50</v>
      </c>
      <c r="D25" s="3" t="s">
        <v>33</v>
      </c>
      <c r="E25" s="6">
        <v>80560</v>
      </c>
      <c r="F25" s="7">
        <v>5</v>
      </c>
      <c r="G25" s="8">
        <f t="shared" si="0"/>
        <v>402800</v>
      </c>
      <c r="H25" s="23"/>
      <c r="I25" s="23"/>
      <c r="J25" s="23"/>
      <c r="K25" s="23"/>
    </row>
    <row r="26" spans="1:11" s="16" customFormat="1" ht="12.75">
      <c r="A26" s="2">
        <v>23</v>
      </c>
      <c r="B26" s="3" t="s">
        <v>51</v>
      </c>
      <c r="C26" s="3" t="s">
        <v>52</v>
      </c>
      <c r="D26" s="3" t="s">
        <v>33</v>
      </c>
      <c r="E26" s="6">
        <v>71020</v>
      </c>
      <c r="F26" s="7">
        <v>5</v>
      </c>
      <c r="G26" s="8">
        <f t="shared" si="0"/>
        <v>355100</v>
      </c>
      <c r="H26" s="23"/>
      <c r="I26" s="23"/>
      <c r="J26" s="23"/>
      <c r="K26" s="23"/>
    </row>
    <row r="27" spans="1:11" s="16" customFormat="1" ht="12.75">
      <c r="A27" s="18">
        <v>24</v>
      </c>
      <c r="B27" s="3" t="s">
        <v>53</v>
      </c>
      <c r="C27" s="3" t="s">
        <v>54</v>
      </c>
      <c r="D27" s="3" t="s">
        <v>33</v>
      </c>
      <c r="E27" s="6">
        <v>110240</v>
      </c>
      <c r="F27" s="7">
        <v>2</v>
      </c>
      <c r="G27" s="8">
        <f t="shared" si="0"/>
        <v>220480</v>
      </c>
      <c r="H27" s="23"/>
      <c r="I27" s="23"/>
      <c r="J27" s="23"/>
      <c r="K27" s="23"/>
    </row>
    <row r="28" spans="1:11" s="16" customFormat="1" ht="12.75">
      <c r="A28" s="2">
        <v>25</v>
      </c>
      <c r="B28" s="3" t="s">
        <v>55</v>
      </c>
      <c r="C28" s="3" t="s">
        <v>56</v>
      </c>
      <c r="D28" s="3" t="s">
        <v>33</v>
      </c>
      <c r="E28" s="6">
        <v>156880</v>
      </c>
      <c r="F28" s="7">
        <v>2</v>
      </c>
      <c r="G28" s="8">
        <f t="shared" si="0"/>
        <v>313760</v>
      </c>
      <c r="H28" s="23"/>
      <c r="I28" s="23"/>
      <c r="J28" s="23"/>
      <c r="K28" s="23"/>
    </row>
    <row r="29" spans="1:11" s="16" customFormat="1" ht="12.75">
      <c r="A29" s="18">
        <v>26</v>
      </c>
      <c r="B29" s="3" t="s">
        <v>57</v>
      </c>
      <c r="C29" s="3" t="s">
        <v>58</v>
      </c>
      <c r="D29" s="3" t="s">
        <v>33</v>
      </c>
      <c r="E29" s="6">
        <v>54060</v>
      </c>
      <c r="F29" s="7">
        <v>2</v>
      </c>
      <c r="G29" s="8">
        <f t="shared" si="0"/>
        <v>108120</v>
      </c>
      <c r="H29" s="23"/>
      <c r="I29" s="23"/>
      <c r="J29" s="23"/>
      <c r="K29" s="23"/>
    </row>
    <row r="30" spans="1:11" s="16" customFormat="1" ht="12.75">
      <c r="A30" s="2">
        <v>27</v>
      </c>
      <c r="B30" s="3" t="s">
        <v>59</v>
      </c>
      <c r="C30" s="3" t="s">
        <v>60</v>
      </c>
      <c r="D30" s="3" t="s">
        <v>33</v>
      </c>
      <c r="E30" s="6">
        <v>163664</v>
      </c>
      <c r="F30" s="7">
        <v>2</v>
      </c>
      <c r="G30" s="8">
        <f t="shared" si="0"/>
        <v>327328</v>
      </c>
      <c r="H30" s="23"/>
      <c r="I30" s="23"/>
      <c r="J30" s="23"/>
      <c r="K30" s="23"/>
    </row>
    <row r="31" spans="1:11" s="16" customFormat="1" ht="15" customHeight="1">
      <c r="A31" s="18">
        <v>28</v>
      </c>
      <c r="B31" s="3" t="s">
        <v>61</v>
      </c>
      <c r="C31" s="3" t="s">
        <v>62</v>
      </c>
      <c r="D31" s="3" t="s">
        <v>33</v>
      </c>
      <c r="E31" s="6">
        <v>163664</v>
      </c>
      <c r="F31" s="7">
        <v>4</v>
      </c>
      <c r="G31" s="8">
        <f t="shared" si="0"/>
        <v>654656</v>
      </c>
      <c r="H31" s="23"/>
      <c r="I31" s="23"/>
      <c r="J31" s="23"/>
      <c r="K31" s="23"/>
    </row>
    <row r="32" spans="1:11" s="16" customFormat="1" ht="19.5" customHeight="1">
      <c r="A32" s="2">
        <v>29</v>
      </c>
      <c r="B32" s="3" t="s">
        <v>63</v>
      </c>
      <c r="C32" s="3" t="s">
        <v>64</v>
      </c>
      <c r="D32" s="3" t="s">
        <v>33</v>
      </c>
      <c r="E32" s="6">
        <v>106000</v>
      </c>
      <c r="F32" s="7">
        <v>2</v>
      </c>
      <c r="G32" s="8">
        <f t="shared" si="0"/>
        <v>212000</v>
      </c>
      <c r="H32" s="23"/>
      <c r="I32" s="23"/>
      <c r="J32" s="23"/>
      <c r="K32" s="23"/>
    </row>
    <row r="33" spans="1:11" s="16" customFormat="1" ht="12.75">
      <c r="A33" s="18">
        <v>30</v>
      </c>
      <c r="B33" s="3" t="s">
        <v>65</v>
      </c>
      <c r="C33" s="3" t="s">
        <v>66</v>
      </c>
      <c r="D33" s="3" t="s">
        <v>33</v>
      </c>
      <c r="E33" s="6">
        <v>173840</v>
      </c>
      <c r="F33" s="7">
        <v>2</v>
      </c>
      <c r="G33" s="8">
        <f t="shared" si="0"/>
        <v>347680</v>
      </c>
      <c r="H33" s="23"/>
      <c r="I33" s="23"/>
      <c r="J33" s="23"/>
      <c r="K33" s="23"/>
    </row>
    <row r="34" spans="1:11" s="16" customFormat="1" ht="12.75">
      <c r="A34" s="2">
        <v>31</v>
      </c>
      <c r="B34" s="2" t="s">
        <v>67</v>
      </c>
      <c r="C34" s="2" t="s">
        <v>68</v>
      </c>
      <c r="D34" s="5" t="s">
        <v>37</v>
      </c>
      <c r="E34" s="6">
        <v>139968</v>
      </c>
      <c r="F34" s="7">
        <v>5</v>
      </c>
      <c r="G34" s="8">
        <f t="shared" si="0"/>
        <v>699840</v>
      </c>
      <c r="H34" s="23"/>
      <c r="I34" s="23"/>
      <c r="J34" s="23"/>
      <c r="K34" s="23"/>
    </row>
    <row r="35" spans="1:11" s="16" customFormat="1" ht="12.75">
      <c r="A35" s="18">
        <v>32</v>
      </c>
      <c r="B35" s="2" t="s">
        <v>69</v>
      </c>
      <c r="C35" s="2" t="s">
        <v>70</v>
      </c>
      <c r="D35" s="5" t="s">
        <v>37</v>
      </c>
      <c r="E35" s="6">
        <v>141912</v>
      </c>
      <c r="F35" s="7">
        <v>10</v>
      </c>
      <c r="G35" s="8">
        <f t="shared" si="0"/>
        <v>1419120</v>
      </c>
      <c r="H35" s="23"/>
      <c r="I35" s="23"/>
      <c r="J35" s="23"/>
      <c r="K35" s="23"/>
    </row>
    <row r="36" spans="1:11" s="16" customFormat="1" ht="12.75">
      <c r="A36" s="2">
        <v>33</v>
      </c>
      <c r="B36" s="5" t="s">
        <v>71</v>
      </c>
      <c r="C36" s="5" t="s">
        <v>72</v>
      </c>
      <c r="D36" s="5" t="s">
        <v>73</v>
      </c>
      <c r="E36" s="6">
        <v>80352</v>
      </c>
      <c r="F36" s="7">
        <v>10</v>
      </c>
      <c r="G36" s="8">
        <f t="shared" si="0"/>
        <v>803520</v>
      </c>
      <c r="H36" s="23"/>
      <c r="I36" s="23"/>
      <c r="J36" s="23"/>
      <c r="K36" s="23"/>
    </row>
    <row r="37" spans="1:11" s="16" customFormat="1" ht="12.75">
      <c r="A37" s="18">
        <v>34</v>
      </c>
      <c r="B37" s="5" t="s">
        <v>74</v>
      </c>
      <c r="C37" s="5" t="s">
        <v>75</v>
      </c>
      <c r="D37" s="5" t="s">
        <v>73</v>
      </c>
      <c r="E37" s="6">
        <v>80352</v>
      </c>
      <c r="F37" s="7">
        <v>5</v>
      </c>
      <c r="G37" s="8">
        <f t="shared" si="0"/>
        <v>401760</v>
      </c>
      <c r="H37" s="23"/>
      <c r="I37" s="23"/>
      <c r="J37" s="23"/>
      <c r="K37" s="23"/>
    </row>
    <row r="38" spans="1:11" s="16" customFormat="1" ht="12.75">
      <c r="A38" s="2">
        <v>35</v>
      </c>
      <c r="B38" s="5" t="s">
        <v>76</v>
      </c>
      <c r="C38" s="5" t="s">
        <v>77</v>
      </c>
      <c r="D38" s="5" t="s">
        <v>37</v>
      </c>
      <c r="E38" s="6">
        <v>302400</v>
      </c>
      <c r="F38" s="7">
        <v>6</v>
      </c>
      <c r="G38" s="8">
        <f t="shared" si="0"/>
        <v>1814400</v>
      </c>
      <c r="H38" s="23"/>
      <c r="I38" s="23"/>
      <c r="J38" s="23"/>
      <c r="K38" s="23"/>
    </row>
    <row r="39" spans="1:11" s="16" customFormat="1" ht="51">
      <c r="A39" s="18">
        <v>36</v>
      </c>
      <c r="B39" s="3" t="s">
        <v>78</v>
      </c>
      <c r="C39" s="4" t="s">
        <v>79</v>
      </c>
      <c r="D39" s="5" t="s">
        <v>33</v>
      </c>
      <c r="E39" s="6">
        <v>200800</v>
      </c>
      <c r="F39" s="7">
        <v>26</v>
      </c>
      <c r="G39" s="8">
        <f>E39*F39</f>
        <v>5220800</v>
      </c>
      <c r="H39" s="23"/>
      <c r="I39" s="23"/>
      <c r="J39" s="23"/>
      <c r="K39" s="23"/>
    </row>
    <row r="40" spans="1:11" s="16" customFormat="1" ht="12.75">
      <c r="A40" s="2">
        <v>37</v>
      </c>
      <c r="B40" s="4" t="s">
        <v>80</v>
      </c>
      <c r="C40" s="4" t="s">
        <v>81</v>
      </c>
      <c r="D40" s="4" t="s">
        <v>28</v>
      </c>
      <c r="E40" s="4">
        <v>220000</v>
      </c>
      <c r="F40" s="4">
        <v>25</v>
      </c>
      <c r="G40" s="4">
        <f>E40*F40</f>
        <v>5500000</v>
      </c>
      <c r="H40" s="23"/>
      <c r="I40" s="23"/>
      <c r="J40" s="23"/>
      <c r="K40" s="23"/>
    </row>
    <row r="41" spans="1:11" s="16" customFormat="1" ht="318.75" customHeight="1">
      <c r="A41" s="18">
        <v>38</v>
      </c>
      <c r="B41" s="4" t="s">
        <v>82</v>
      </c>
      <c r="C41" s="4" t="s">
        <v>83</v>
      </c>
      <c r="D41" s="4" t="s">
        <v>86</v>
      </c>
      <c r="E41" s="4">
        <v>95304</v>
      </c>
      <c r="F41" s="4">
        <v>15</v>
      </c>
      <c r="G41" s="4">
        <f>E41*F41</f>
        <v>1429560</v>
      </c>
      <c r="H41" s="23"/>
      <c r="I41" s="23"/>
      <c r="J41" s="23"/>
      <c r="K41" s="23"/>
    </row>
    <row r="42" spans="1:11" s="16" customFormat="1" ht="245.25" customHeight="1">
      <c r="A42" s="2">
        <v>39</v>
      </c>
      <c r="B42" s="4" t="s">
        <v>84</v>
      </c>
      <c r="C42" s="4" t="s">
        <v>85</v>
      </c>
      <c r="D42" s="4" t="s">
        <v>86</v>
      </c>
      <c r="E42" s="4">
        <v>338458</v>
      </c>
      <c r="F42" s="4">
        <v>6</v>
      </c>
      <c r="G42" s="4">
        <f>E42*F42</f>
        <v>2030748</v>
      </c>
      <c r="H42" s="23"/>
      <c r="I42" s="23"/>
      <c r="J42" s="23"/>
      <c r="K42" s="23"/>
    </row>
    <row r="43" spans="1:11" s="16" customFormat="1" ht="30.75" customHeight="1">
      <c r="A43" s="18">
        <v>40</v>
      </c>
      <c r="B43" s="4" t="s">
        <v>89</v>
      </c>
      <c r="C43" s="4" t="s">
        <v>90</v>
      </c>
      <c r="D43" s="4" t="s">
        <v>9</v>
      </c>
      <c r="E43" s="4">
        <v>82.19</v>
      </c>
      <c r="F43" s="4">
        <v>12000</v>
      </c>
      <c r="G43" s="4">
        <f>E43*F43</f>
        <v>986280</v>
      </c>
      <c r="H43" s="24"/>
      <c r="I43" s="24"/>
      <c r="J43" s="24"/>
      <c r="K43" s="24"/>
    </row>
    <row r="44" spans="1:11">
      <c r="A44" s="14"/>
      <c r="B44" s="14"/>
      <c r="C44" s="14"/>
      <c r="D44" s="14"/>
      <c r="E44" s="14"/>
      <c r="F44" s="14"/>
      <c r="G44" s="15">
        <f>SUM(G4:G43)</f>
        <v>35188542</v>
      </c>
      <c r="H44" s="21"/>
      <c r="I44" s="21"/>
      <c r="J44" s="21"/>
      <c r="K44" s="21"/>
    </row>
    <row r="46" spans="1:11">
      <c r="H46"/>
      <c r="I46"/>
      <c r="J46"/>
      <c r="K46"/>
    </row>
    <row r="47" spans="1:11" s="29" customFormat="1" ht="14.25">
      <c r="C47" s="29" t="s">
        <v>99</v>
      </c>
      <c r="D47" s="29" t="s">
        <v>100</v>
      </c>
    </row>
    <row r="48" spans="1:11" s="29" customFormat="1" ht="14.25"/>
    <row r="49" spans="3:11" s="29" customFormat="1" ht="37.5" customHeight="1">
      <c r="C49" s="29" t="s">
        <v>101</v>
      </c>
      <c r="D49" s="29" t="s">
        <v>102</v>
      </c>
    </row>
    <row r="50" spans="3:11">
      <c r="H50"/>
      <c r="I50"/>
      <c r="J50"/>
      <c r="K50"/>
    </row>
    <row r="51" spans="3:11">
      <c r="H51"/>
      <c r="I51"/>
      <c r="J51"/>
      <c r="K51"/>
    </row>
    <row r="52" spans="3:11">
      <c r="H52"/>
      <c r="I52"/>
      <c r="J52"/>
      <c r="K52"/>
    </row>
    <row r="53" spans="3:11">
      <c r="H53"/>
      <c r="I53"/>
      <c r="J53"/>
      <c r="K53"/>
    </row>
    <row r="54" spans="3:11">
      <c r="H54"/>
      <c r="I54"/>
      <c r="J54"/>
      <c r="K54"/>
    </row>
    <row r="55" spans="3:11">
      <c r="H55"/>
      <c r="I55"/>
      <c r="J55"/>
      <c r="K55"/>
    </row>
    <row r="56" spans="3:11">
      <c r="H56"/>
      <c r="I56"/>
      <c r="J56"/>
      <c r="K56"/>
    </row>
    <row r="57" spans="3:11">
      <c r="H57"/>
      <c r="I57"/>
      <c r="J57"/>
      <c r="K57"/>
    </row>
    <row r="58" spans="3:11">
      <c r="H58"/>
      <c r="I58"/>
      <c r="J58"/>
      <c r="K58"/>
    </row>
    <row r="59" spans="3:11">
      <c r="H59"/>
      <c r="I59"/>
      <c r="J59"/>
      <c r="K59"/>
    </row>
    <row r="60" spans="3:11">
      <c r="H60"/>
      <c r="I60"/>
      <c r="J60"/>
      <c r="K60"/>
    </row>
    <row r="61" spans="3:11">
      <c r="H61"/>
      <c r="I61"/>
      <c r="J61"/>
      <c r="K61"/>
    </row>
    <row r="62" spans="3:11">
      <c r="H62"/>
      <c r="I62"/>
      <c r="J62"/>
      <c r="K62"/>
    </row>
  </sheetData>
  <mergeCells count="10">
    <mergeCell ref="A1:K1"/>
    <mergeCell ref="H5:H43"/>
    <mergeCell ref="I5:I43"/>
    <mergeCell ref="J5:J43"/>
    <mergeCell ref="K5:K43"/>
    <mergeCell ref="A2:K2"/>
    <mergeCell ref="K3:K4"/>
    <mergeCell ref="H3:H4"/>
    <mergeCell ref="I3:I4"/>
    <mergeCell ref="J3:J4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лабор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Asus</dc:creator>
  <cp:lastModifiedBy>Руслан</cp:lastModifiedBy>
  <cp:lastPrinted>2024-03-27T10:07:06Z</cp:lastPrinted>
  <dcterms:created xsi:type="dcterms:W3CDTF">2024-02-28T08:18:53Z</dcterms:created>
  <dcterms:modified xsi:type="dcterms:W3CDTF">2024-03-28T10:48:28Z</dcterms:modified>
</cp:coreProperties>
</file>