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90" windowWidth="20025" windowHeight="7905"/>
  </bookViews>
  <sheets>
    <sheet name="Заявка" sheetId="1" r:id="rId1"/>
    <sheet name="Лист2" sheetId="2" r:id="rId2"/>
    <sheet name="Лист3" sheetId="3" r:id="rId3"/>
  </sheets>
  <definedNames>
    <definedName name="_xlnm.Print_Area" localSheetId="0">Заявка!$A$1:$M$193</definedName>
  </definedNames>
  <calcPr calcId="124519"/>
</workbook>
</file>

<file path=xl/calcChain.xml><?xml version="1.0" encoding="utf-8"?>
<calcChain xmlns="http://schemas.openxmlformats.org/spreadsheetml/2006/main">
  <c r="G7" i="1"/>
  <c r="G41"/>
  <c r="G162"/>
  <c r="G176"/>
  <c r="G177"/>
  <c r="G178"/>
  <c r="G179"/>
  <c r="G9"/>
  <c r="G14" l="1"/>
  <c r="G183" l="1"/>
  <c r="G184"/>
  <c r="G185"/>
  <c r="G16" l="1"/>
  <c r="G188" l="1"/>
  <c r="G187"/>
  <c r="G186"/>
  <c r="G42" l="1"/>
  <c r="G35" l="1"/>
  <c r="G8"/>
  <c r="G10"/>
  <c r="G11"/>
  <c r="G12"/>
  <c r="G13"/>
  <c r="G15"/>
  <c r="G17"/>
  <c r="G18"/>
  <c r="G19"/>
  <c r="G20"/>
  <c r="G21"/>
  <c r="G22"/>
  <c r="G23"/>
  <c r="G24"/>
  <c r="G25"/>
  <c r="G26"/>
  <c r="G27"/>
  <c r="G28"/>
  <c r="G29"/>
  <c r="G30"/>
  <c r="G31"/>
  <c r="G32"/>
  <c r="G33"/>
  <c r="G34"/>
  <c r="G36"/>
  <c r="G37"/>
  <c r="G38"/>
  <c r="G39"/>
  <c r="G40"/>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19"/>
  <c r="G163"/>
  <c r="G164"/>
  <c r="G165"/>
  <c r="G166"/>
  <c r="G167"/>
  <c r="G168"/>
  <c r="G169"/>
  <c r="G170"/>
  <c r="G171"/>
  <c r="G172"/>
  <c r="G173"/>
  <c r="G174"/>
  <c r="G175"/>
  <c r="G180"/>
  <c r="G181"/>
  <c r="G182"/>
  <c r="G189" l="1"/>
</calcChain>
</file>

<file path=xl/sharedStrings.xml><?xml version="1.0" encoding="utf-8"?>
<sst xmlns="http://schemas.openxmlformats.org/spreadsheetml/2006/main" count="930" uniqueCount="367">
  <si>
    <t>амп</t>
  </si>
  <si>
    <t>фл</t>
  </si>
  <si>
    <t>таб</t>
  </si>
  <si>
    <t>кап</t>
  </si>
  <si>
    <t>шт</t>
  </si>
  <si>
    <t>уп</t>
  </si>
  <si>
    <t xml:space="preserve">Коринфар    </t>
  </si>
  <si>
    <t>тюб</t>
  </si>
  <si>
    <t>.</t>
  </si>
  <si>
    <t>№</t>
  </si>
  <si>
    <t xml:space="preserve">    Международное непатентованное название </t>
  </si>
  <si>
    <t xml:space="preserve">Полная характеристика (описание) товаров (с указанием формы выпуска и дозировки) </t>
  </si>
  <si>
    <t>Единица измерения</t>
  </si>
  <si>
    <t>Цена 2018 год</t>
  </si>
  <si>
    <t>Кол-во на 2018г.</t>
  </si>
  <si>
    <t>Сумма, тенге</t>
  </si>
  <si>
    <t>Срок поставки</t>
  </si>
  <si>
    <t>Место поставки</t>
  </si>
  <si>
    <t xml:space="preserve">Набор реактивов для определения гемоглобина крови </t>
  </si>
  <si>
    <t xml:space="preserve">цианметгем. м-д,с калибрат, 600 опр.х5мл </t>
  </si>
  <si>
    <t>наб</t>
  </si>
  <si>
    <t xml:space="preserve">a-Амилаза EPS-12 </t>
  </si>
  <si>
    <t>АлАт -2</t>
  </si>
  <si>
    <t>(по Райтману-Френкелю), унифицированный. 400 опр.001.002, (кон. Объем пробы 3,05 мл)</t>
  </si>
  <si>
    <t>АсАт-2</t>
  </si>
  <si>
    <t>(по Райтману-Френкелю), унифицированный. 400опр. (кон. Объем пробы 3,05 мл), 002.002</t>
  </si>
  <si>
    <t xml:space="preserve">Набор реагентов для определения концентрации общего и прямого билирубина в сыворотке крови </t>
  </si>
  <si>
    <t>унифицированным методом Ендрассика-Грофа,  142+142 опр B 03.12</t>
  </si>
  <si>
    <t>Глюкоза-28</t>
  </si>
  <si>
    <t>(глюкозооксидазный метод) 2х250мл, 005.028</t>
  </si>
  <si>
    <t xml:space="preserve">Железо-01 </t>
  </si>
  <si>
    <t>колориметрическим методом, Nitro-PAPS, без депротеинизации 50 мл , B 24.01</t>
  </si>
  <si>
    <t xml:space="preserve">Набор реагентов для определения концентрации Калия в сыворотке и плазме крови </t>
  </si>
  <si>
    <t xml:space="preserve">нефелометрическим методом, без депротеинизации 2x50 мл, B 26.11 </t>
  </si>
  <si>
    <t xml:space="preserve">Набор реагентов для определения концентрации Кальция в сыворотке и плазме крови </t>
  </si>
  <si>
    <t>универсальный колориметрический метод, о-крезолфталеинкомплексон 200 мл, B 18.01</t>
  </si>
  <si>
    <t>Креатинин-2</t>
  </si>
  <si>
    <t>(реакция Яффе, по конечной точке, с депротеинизации), унифицированный. 200 опр. (конечный объем пробы 2,0 мл), 004.002</t>
  </si>
  <si>
    <t>Мочевина-12</t>
  </si>
  <si>
    <t>(уреазный, фенол-гипохлоритный метод), унифицированный 1х400 мл, 008.012</t>
  </si>
  <si>
    <t>Натрий-102</t>
  </si>
  <si>
    <t>энзиматич. колометрич. методом по "конечной точке" 2x10 мл, max-66 опр. B 27.102</t>
  </si>
  <si>
    <t>Общий белок-1</t>
  </si>
  <si>
    <t>(Биурет), унифицированный 1х1000 мл, 006.001</t>
  </si>
  <si>
    <t>Тимоловая проба</t>
  </si>
  <si>
    <t>500 опр х 3 мл</t>
  </si>
  <si>
    <t>Триглицериды-02</t>
  </si>
  <si>
    <t>энзиматическим колориметрическим методом 50 мл B 17.02</t>
  </si>
  <si>
    <t>Хлориды -01</t>
  </si>
  <si>
    <t>колориметрическим методом, без депротеинизации 2x100, B 14.01</t>
  </si>
  <si>
    <t>Набор реагентов для определения концентрации общего холестерина в сыворотке крови</t>
  </si>
  <si>
    <t>(энзиматический колориметрический метод, EAS) 2х100 мл, 013.012</t>
  </si>
  <si>
    <t>АНТИСТРЕПТОЛИЗИН О (АСЛО) ЛАТЕКС РЕАГЕНТ</t>
  </si>
  <si>
    <t>1 x 5 ml, 23103</t>
  </si>
  <si>
    <t>С-РЕАКТИВНЫЙ БЕЛОК (СРБ) ЛАТЕКС</t>
  </si>
  <si>
    <t>Латексный тест на слайде для качественного и полуколичественного определения С-реактивного белка (СРБ) в сыворотке человека. Без разведения проб, 100 TEST, 1200302</t>
  </si>
  <si>
    <t xml:space="preserve"> Набор реагентов  для определения ревматоидного фактора в сыворотке крови</t>
  </si>
  <si>
    <t xml:space="preserve"> методом латекс-агглютинации на 100 опр х 1 мл, 1039R100</t>
  </si>
  <si>
    <t xml:space="preserve">RPR-CARBON </t>
  </si>
  <si>
    <t>Тест на сифилис Аналог кардиолипиннового антигена Агглютинация на слайде 250 опр</t>
  </si>
  <si>
    <t>Питательная среда № 1 ГРМ</t>
  </si>
  <si>
    <t>для выращивания бактерий Агар бактериологический</t>
  </si>
  <si>
    <t>кг</t>
  </si>
  <si>
    <t>Набор для окраски мазков</t>
  </si>
  <si>
    <t>по Граму на 100 предм.ст.100мл,1уп</t>
  </si>
  <si>
    <t>Краситель  по-Романовскому</t>
  </si>
  <si>
    <t xml:space="preserve">Азур-Эозин,  буфером, (разв.1:20)  </t>
  </si>
  <si>
    <t>л</t>
  </si>
  <si>
    <t xml:space="preserve">Цоликлоны Анти АВ </t>
  </si>
  <si>
    <t>10 доз х 10мл</t>
  </si>
  <si>
    <t xml:space="preserve">Цоликлон анти-Д-супер </t>
  </si>
  <si>
    <t>для определения  резус фактора крови крови 10х10 мл</t>
  </si>
  <si>
    <t>Набор реагентов  для  иммуноферментного выявления и подтверждения присутствия HВsAg комплект 5/подтверждающий тест</t>
  </si>
  <si>
    <t>Одностадийная постановка. Чувствительность: 0,05 МЕ/мл (нг/мл), 6х8, D-0558</t>
  </si>
  <si>
    <t>Набор реагентов для иммуноферментного выявления иммуноглобулинов класса М к вирусу гепатита С</t>
  </si>
  <si>
    <t>12х8, D-0772</t>
  </si>
  <si>
    <t>Набор реагентов для иммуноферментного выявления антител к индивидуальным белкам вируса гепатита С (core, NS3, NS4, NS5),</t>
  </si>
  <si>
    <t xml:space="preserve"> 6х4, D-0774</t>
  </si>
  <si>
    <t xml:space="preserve">Набор реагентов  для  иммуноферментного выявления суммарных антител к вирусу гепатита Дельта, </t>
  </si>
  <si>
    <t>12х8, D-0954</t>
  </si>
  <si>
    <t>Набор реагентов  для иммуноферментного  выявления иммуноглобулинов класса G к цитомегаловирусу</t>
  </si>
  <si>
    <t xml:space="preserve"> 12х8, D-1552</t>
  </si>
  <si>
    <t>Набор реагентов для иммуноферментного количественного и качественного определения иммуноглобулинов класса G  к Toxoplasma gondii</t>
  </si>
  <si>
    <t xml:space="preserve"> 12х8, D-1756</t>
  </si>
  <si>
    <t>Набор реагентов  для иммуноферментного выявления видоспецифицеских иммуноглобулинов класса G к антигенам Chlamydia trachomatis</t>
  </si>
  <si>
    <t xml:space="preserve"> 12х8,  D-1964</t>
  </si>
  <si>
    <t>Набор реагентов  для  иммуноферментного выявления видоспецифицеских иммуноглобулинов класса А к Chlamydia trachomatis</t>
  </si>
  <si>
    <t>12х8, D-1966</t>
  </si>
  <si>
    <t>Набор реагентов  для  иммуноферментного выявления иммуноглобулинов класса G к антигенам эхинококка однокамерного в сыворотке  (плазме) крови</t>
  </si>
  <si>
    <t xml:space="preserve"> 12х8, D-3356</t>
  </si>
  <si>
    <t>Набор реагентов  для  иммуноферментного выявления иммуноглобулинов класса А, М, G к антигенам лямблий</t>
  </si>
  <si>
    <t>12х8, D-3552</t>
  </si>
  <si>
    <t>Набор реагентов  для  иммуноферментного выявления иммуноглобулинов класса М к антигенам лямблий</t>
  </si>
  <si>
    <t>12х8, D-3554</t>
  </si>
  <si>
    <t xml:space="preserve">Набор реактивов </t>
  </si>
  <si>
    <t>для предстер.контроля на 100 мл, 1компл.</t>
  </si>
  <si>
    <t>Промывочный раствор (детергент) Diluterge H18</t>
  </si>
  <si>
    <t>20 L, реагенты для гемотологического анализатора Н18 Light, HSG302</t>
  </si>
  <si>
    <t>Изотонический разбавитель Diluton H18</t>
  </si>
  <si>
    <t>20 L, реагенты для гемотологического анализатора Н18 Light,  HSD320</t>
  </si>
  <si>
    <t>Контроль BloodTroll 16 - 3×3 мл Normal</t>
  </si>
  <si>
    <t>3×3 мл, реагенты для гемотологического анализатора Н18 Light, R021005</t>
  </si>
  <si>
    <t>Контроль BloodTroll 16 - 3×3 мл LNH (3 уровня)</t>
  </si>
  <si>
    <t>3×3 мл, , реагенты для гемотологического анализатора Н18 Light, R021001</t>
  </si>
  <si>
    <t xml:space="preserve">Раствор срочной очистки </t>
  </si>
  <si>
    <t xml:space="preserve">50 ml, реагенты для гематологических анализаторов Sysmex </t>
  </si>
  <si>
    <t xml:space="preserve">Лизирующий раствор Lysoglobine 3I </t>
  </si>
  <si>
    <t>0.5 L, реагенты для гематологических анализаторов Н18 Light</t>
  </si>
  <si>
    <t>Термобумага</t>
  </si>
  <si>
    <t xml:space="preserve">5,5 см,  для принтера гематологического анализатора Sysmex KX-21N </t>
  </si>
  <si>
    <t>Набор реагентов для диагностики скрытых кровотечений</t>
  </si>
  <si>
    <t>Азопирам, 89, реактив А и СА</t>
  </si>
  <si>
    <t>Бумага</t>
  </si>
  <si>
    <t xml:space="preserve"> для принтера UPP-110HD тип2 к УЗИ аппарату  110ммх20мм</t>
  </si>
  <si>
    <t>Набор для катетеризации крупных сосудов</t>
  </si>
  <si>
    <t>одноканальный, двухканальный, трёхканальный, четырёхканальный, педиатрический и педиатрический со сплит канюлей размером 1,2F, 2F, 3F, 4F, 4,5F, 5F, 5,5F, 6F, 7F, 8F, 8,5F, 9F, 10F, 11F длиной (см) 8, 10, 15, 18, 20, 30, 32 стерильный, однократного применения, размеры по заявке</t>
  </si>
  <si>
    <t>Канюля для периферических вен</t>
  </si>
  <si>
    <t>размер G16 стерильный, однократного применения</t>
  </si>
  <si>
    <t xml:space="preserve">Маска </t>
  </si>
  <si>
    <t>лицевая, анестезиологическая, ИВЛ взрослая №4, №6</t>
  </si>
  <si>
    <t>лицевая, анестезиологическая, ИВЛ детская №0, №2</t>
  </si>
  <si>
    <t>Маска кислородная</t>
  </si>
  <si>
    <t>детская без трубки, изделия предназначены для подачи воздуха, анестезиологических газов и кислорода пациенту. Изготовлены из поливинилхлорида.</t>
  </si>
  <si>
    <t>Подушка</t>
  </si>
  <si>
    <t>кислородная 25л</t>
  </si>
  <si>
    <t>Трубки интубационные</t>
  </si>
  <si>
    <t>с манжетой №7,5</t>
  </si>
  <si>
    <t xml:space="preserve">Трубки интубационные </t>
  </si>
  <si>
    <t>с манжетой №3</t>
  </si>
  <si>
    <t>с манжетой № 5</t>
  </si>
  <si>
    <t xml:space="preserve">с манжетой №6 </t>
  </si>
  <si>
    <t>Шапка</t>
  </si>
  <si>
    <t>клип-берет,нестерильные, одноразового применения</t>
  </si>
  <si>
    <t>Шприц к инфузионным насосам</t>
  </si>
  <si>
    <t xml:space="preserve">Оригинальный шприц к инфузионному насосу с аспирационной иглой 20 мл </t>
  </si>
  <si>
    <t xml:space="preserve">шприц к инфузионному насосу с аспирационной иглой 50 мл </t>
  </si>
  <si>
    <t>Натрия хлорид</t>
  </si>
  <si>
    <t>порошок для приготовления иньекционных  растворов</t>
  </si>
  <si>
    <t>Кислота уксусная</t>
  </si>
  <si>
    <t>ледяная ЧДА</t>
  </si>
  <si>
    <t xml:space="preserve">Бутылка с гладкой горловиной </t>
  </si>
  <si>
    <t>200 мл, стеклянная</t>
  </si>
  <si>
    <t xml:space="preserve">Посуда стеклянная </t>
  </si>
  <si>
    <t>400 мл</t>
  </si>
  <si>
    <t>Колпачки</t>
  </si>
  <si>
    <t>алюминевые К3</t>
  </si>
  <si>
    <t>Изотонический разбавитель</t>
  </si>
  <si>
    <t xml:space="preserve">Изотонический разбавитель для гематологического анализатора Sysmex (CELLPACK 20 л CELLPACK 20 l) </t>
  </si>
  <si>
    <t xml:space="preserve">Бумага тепловая для ЭКГ </t>
  </si>
  <si>
    <t>210мм х 30м х18вн.</t>
  </si>
  <si>
    <t>рулон</t>
  </si>
  <si>
    <t>Тест полоски для анализа мочи</t>
  </si>
  <si>
    <t>для анализатора мочи CL-50  (в упаковке 150шт)</t>
  </si>
  <si>
    <t>Набор реагентов для иммуноферментного выявления HBs-антиген (комплект-3) – стрип</t>
  </si>
  <si>
    <t xml:space="preserve"> HBsAg (одностадийная постановка). Чувствительность: 0,05 МЕ/мл (нг/мл), 12х8, D-0556</t>
  </si>
  <si>
    <t>Лизирующий реагент</t>
  </si>
  <si>
    <t>для гематологического анализатора Sysmex KX-21N,  Sysmex XP-300 в упаковке 3 флакона по 500 мл,  Stromatolyser-WН- 500</t>
  </si>
  <si>
    <t>Контур дыхательный</t>
  </si>
  <si>
    <t xml:space="preserve">Контур дыхательный для соединения аппаратов НДА и ИВЛ с пациентом. Контур дыхательный реверсивный  для взрослых. Диаметр 22 мм. Длина 1,6м, с двумя разборными влагосборниками, с клапанами поворотного типа, обеспечивающих герметичность контура при снятой колбе при любом положении влагосборника, с дополнительным шлангом 0,8 м,  с  портами 7,6 мм на Y-образном параллельном соединителе на пациента, с  герметизирующими "not  loosing" заглушками, с разъёмным шлангом вдоха для установки комплекта распылителя, с соединителем с портом 7,6мм для дозированного введения аэрозоля, с внешней защитно-тестирующей крышкой красного цвета, с принадлежностями: соединители 22М-22М - 2шт. Материал: полиэтилен, без латекса. 
</t>
  </si>
  <si>
    <t xml:space="preserve">Лейкопластырь на тканевой основе </t>
  </si>
  <si>
    <t xml:space="preserve">Гипоаллергенный, влаго- и воздухопроницаемый, для нормального типа кожи, эластичный, надежная фиксация, изготовлен из хлопчатобумажной ткани с применением гипоаллергенного синтетического каучукового клея. Размеры: 2х500                                                                          </t>
  </si>
  <si>
    <t>Мочеприемник</t>
  </si>
  <si>
    <t>однократного применения, 2 литра</t>
  </si>
  <si>
    <t>Небулайзер</t>
  </si>
  <si>
    <t xml:space="preserve">Ингалятор компрессорный </t>
  </si>
  <si>
    <t xml:space="preserve">Тест полоски для анализа мочи URIN – 10 </t>
  </si>
  <si>
    <t>Глюкоза / Белки / Кровь / pH / Кетон / Нитрит / Билирубин / Уробилиноген / Удельный вес / Лейкоциты, №100</t>
  </si>
  <si>
    <t>Клеенка подкладная</t>
  </si>
  <si>
    <t>резинотканевая</t>
  </si>
  <si>
    <t>м</t>
  </si>
  <si>
    <t xml:space="preserve">Марля </t>
  </si>
  <si>
    <t>медицинская, хлопчатобумажная</t>
  </si>
  <si>
    <t>Проявитель</t>
  </si>
  <si>
    <t>Жидкие концентраты, предназначенныe для подготовки растворов для автоматической обработки технических рентгеновских пленок в проявочных автоматах 20л</t>
  </si>
  <si>
    <t>канистра</t>
  </si>
  <si>
    <t>Медицинская рентгеновская синечувствительная пленка</t>
  </si>
  <si>
    <t>18х24 №100</t>
  </si>
  <si>
    <t>24х30 №100</t>
  </si>
  <si>
    <t>30х40 №100</t>
  </si>
  <si>
    <t xml:space="preserve">Фиксаж </t>
  </si>
  <si>
    <t>для автоматических проявочных процессоров, 20 литров  рабочего раствора.</t>
  </si>
  <si>
    <t>Шприц одноразовый</t>
  </si>
  <si>
    <t>5 мл 3-х компонентные</t>
  </si>
  <si>
    <t>10 мл 3-х компонентные</t>
  </si>
  <si>
    <t>20 мл 3-х компонентные</t>
  </si>
  <si>
    <t>ИТОГО:</t>
  </si>
  <si>
    <t>Заявка на закуп  диагностических, дезинфицирующих средств, изделий медицинского назначения приобретаемых в рамках ГОБМП на 2018 год</t>
  </si>
  <si>
    <t>по заявке</t>
  </si>
  <si>
    <t>ЦРБ Сайрам</t>
  </si>
  <si>
    <t xml:space="preserve">для ГКП на ПХВ"Сайрамская центральная районная больница" </t>
  </si>
  <si>
    <t>Система одноразовая</t>
  </si>
  <si>
    <t>Пробки</t>
  </si>
  <si>
    <t xml:space="preserve"> Ц4 резиновые</t>
  </si>
  <si>
    <t>для вливание растворов</t>
  </si>
  <si>
    <t xml:space="preserve"> для переливания крови</t>
  </si>
  <si>
    <t xml:space="preserve">Система </t>
  </si>
  <si>
    <t xml:space="preserve">Викрил </t>
  </si>
  <si>
    <t>плюс фиолет №0</t>
  </si>
  <si>
    <t>плюс фиолет №1</t>
  </si>
  <si>
    <t>плюс фиолет №2</t>
  </si>
  <si>
    <t>плюс фиолет №3</t>
  </si>
  <si>
    <t xml:space="preserve">Иглодержатель </t>
  </si>
  <si>
    <t>для фиксации иглы</t>
  </si>
  <si>
    <t>растовр для инъекций 0,2% 1 мл</t>
  </si>
  <si>
    <t xml:space="preserve">Платифилина гидротартрат </t>
  </si>
  <si>
    <t>растовр для инъекций 0,1% 5 мл</t>
  </si>
  <si>
    <t>растовр для инъекций 0,18% 1 мл</t>
  </si>
  <si>
    <t>таблетка 50 мг</t>
  </si>
  <si>
    <t>таблетка 20 мг</t>
  </si>
  <si>
    <t xml:space="preserve">L-лизина </t>
  </si>
  <si>
    <t xml:space="preserve">Адреналин </t>
  </si>
  <si>
    <t xml:space="preserve">Альдарон </t>
  </si>
  <si>
    <t xml:space="preserve">Ампициллин </t>
  </si>
  <si>
    <t xml:space="preserve">Артоксан </t>
  </si>
  <si>
    <t>Галидор</t>
  </si>
  <si>
    <t>растовр для инъекций  25 мг/ мл, 2 мл</t>
  </si>
  <si>
    <t>Гентамицин</t>
  </si>
  <si>
    <t>растовр для инъекций  4% 2х10</t>
  </si>
  <si>
    <t xml:space="preserve">Кальция глюконат </t>
  </si>
  <si>
    <t>растовр для инъекций  10% 10,0</t>
  </si>
  <si>
    <t>растовр для инъекций 10% 5,0</t>
  </si>
  <si>
    <t xml:space="preserve">Кетотоп </t>
  </si>
  <si>
    <t xml:space="preserve">растовр для инъекций  100 мг 2 мл </t>
  </si>
  <si>
    <t xml:space="preserve">Корглюкон </t>
  </si>
  <si>
    <t>растовр для инъекций 0,06% 1,0</t>
  </si>
  <si>
    <t>Трамадол</t>
  </si>
  <si>
    <t>растовр для инъекций  5% 2 мл</t>
  </si>
  <si>
    <t xml:space="preserve">Этамзилат </t>
  </si>
  <si>
    <t>растовр для инъекций 12,5% 2 мл</t>
  </si>
  <si>
    <t xml:space="preserve">Бахилы </t>
  </si>
  <si>
    <t xml:space="preserve">однразовая </t>
  </si>
  <si>
    <t xml:space="preserve">Тетрациклиновая мазь </t>
  </si>
  <si>
    <t>мазь 1%-10,0</t>
  </si>
  <si>
    <t>таблетка 5 мг</t>
  </si>
  <si>
    <t xml:space="preserve">Торсид </t>
  </si>
  <si>
    <t>порошок для приготовления раствора для инъекций</t>
  </si>
  <si>
    <t>5-хлор-2-(2,4-дихлорфенокси) фенол (триклозан) – 0,3%, 2-феноксиэтанол, синергетический комплекс поверхностно-активных веществ (ПАВ), увлажняющих и ухаживающих за кожей компонентов, отдушка и вода. pH средства – 5,0 – 7,0</t>
  </si>
  <si>
    <t>Жидкое мыло с дезинфицирующим эффектом - обладает выраженным моющим действием, смягчающими и увлажняющими кожу свойствами, пролонгированным антимикробным действием не менее 3 часов и применяется для гигиенической и санитарной обработки кожных покровов, а также профилактической дезинфекции предметов.</t>
  </si>
  <si>
    <t xml:space="preserve">Алкилдиметилбензиламмоний хлорид – не менее 10±0,5%; глутаровый альдегид не более– 2,0±0,5%; глиоксаль – не менее 5,0±0,5%; а также функциональные добавки в виде поверхностно-активных веществ – 0,05-0,1%. </t>
  </si>
  <si>
    <t>Должен содержать в своем составе в качестве действующих веществ (ДВ) Универсальное действие (дезинфекция, ДВУ, ПСО, стерилизация). Эффективен в отношении мультирезистентных микобактерий туберкулеза. Приготавливается большое количество рабочих растворов. Обладает моющими и дезодорирующими свойствами, не вызывает коррозию. Быстрое обеззараживание. Средство (концентрат) для дезинфекции и стерилизации  ИМН, инструментов, эндоскопов, для проведения дезинфекции высокого уровня 5 л.</t>
  </si>
  <si>
    <t xml:space="preserve">Изопропиловый спирт не более - 40%; пропиловый спирт не менее - 25%; функциональные добавки для увлажнения кожи. </t>
  </si>
  <si>
    <t>Не имеет цвета со слабым запахом спирта. Обладает широким спектром антимикробного действия. Готовый к применению кожный антисептик   для обработки кожи операционного и инъекционного полей пациентов, локтевых сгибов доноров в медицинских организациях; обработки рук хирургов в медицинских организациях
гигиенической обработки рук медицинского персонала медицинских организаций, персонала машин скорой медицинской помощи, в зонах чрезвычайных ситуаций, 1 л в таре эйрлесс.</t>
  </si>
  <si>
    <t xml:space="preserve">Вода </t>
  </si>
  <si>
    <t>Одноразовые системы</t>
  </si>
  <si>
    <t>"Exadror" B/BRAUN со встроенным фиксатором для регулировки доз</t>
  </si>
  <si>
    <t xml:space="preserve">Perifix Filter 0,2 микрон </t>
  </si>
  <si>
    <t>наконечник фильтр  B/BRAUN</t>
  </si>
  <si>
    <t xml:space="preserve">Удлинитель </t>
  </si>
  <si>
    <t>для инфузионных насосов 150 см</t>
  </si>
  <si>
    <t>растовр для инъекций  5 мл</t>
  </si>
  <si>
    <t xml:space="preserve">Маннитол </t>
  </si>
  <si>
    <t>раствор для инфузий 15% 200,0</t>
  </si>
  <si>
    <t xml:space="preserve">Меропенем </t>
  </si>
  <si>
    <t>порошок для приготовления раствора для инъекций 1,0</t>
  </si>
  <si>
    <t xml:space="preserve">Мизопростол </t>
  </si>
  <si>
    <t>таблетки 200 мг</t>
  </si>
  <si>
    <t xml:space="preserve">Миропристон </t>
  </si>
  <si>
    <t xml:space="preserve">Немотан </t>
  </si>
  <si>
    <t>таблетки 30 мг</t>
  </si>
  <si>
    <t xml:space="preserve">Нивалин </t>
  </si>
  <si>
    <t>растовр для инъекций  5 мг\\мл 1 мл</t>
  </si>
  <si>
    <t xml:space="preserve">Пабал </t>
  </si>
  <si>
    <t>растовр для инъекций 100 мкг/мл 1 мл</t>
  </si>
  <si>
    <t xml:space="preserve">Парацетамол </t>
  </si>
  <si>
    <t>таблетки 500 мг</t>
  </si>
  <si>
    <t xml:space="preserve">Повидон-Йод </t>
  </si>
  <si>
    <t>раствор для наружного применения 1% 1000 мл</t>
  </si>
  <si>
    <t xml:space="preserve">Польсуксан </t>
  </si>
  <si>
    <t>растовр для инъекций  100 мг/5 мл</t>
  </si>
  <si>
    <t>колориметрич. энзиматическим кинетическим методом 2x60 мл,  B 11.12</t>
  </si>
  <si>
    <t>суспензия для инъекций, 1 мл</t>
  </si>
  <si>
    <t>шприц/ ампула</t>
  </si>
  <si>
    <t>Амброксол</t>
  </si>
  <si>
    <t>раствор для инъекций 15 мг/2 мл</t>
  </si>
  <si>
    <t>ампула</t>
  </si>
  <si>
    <t>Перчатки диагностические латексные гладкие опудренные нестерильные</t>
  </si>
  <si>
    <t>размерами: 7-8 (M)</t>
  </si>
  <si>
    <t>пара</t>
  </si>
  <si>
    <t>Перчатки диагностические латексные гладкие опудренные стерильные</t>
  </si>
  <si>
    <t>размерами: 6-7 (S)</t>
  </si>
  <si>
    <t>Перчатки хирургические латексные опудренные стерильные</t>
  </si>
  <si>
    <t>размерами: 7,0 с длинной манжетой анатомической формы</t>
  </si>
  <si>
    <t>размерами: 7,5 с длинной манжетой анатомической формы</t>
  </si>
  <si>
    <t xml:space="preserve">Спинальная игла </t>
  </si>
  <si>
    <t>G 27</t>
  </si>
  <si>
    <t>Стер.мед.двухстор.иглы</t>
  </si>
  <si>
    <t xml:space="preserve"> 0,8х39</t>
  </si>
  <si>
    <t xml:space="preserve">Однороз.вакумные </t>
  </si>
  <si>
    <t>проб.6,0 красный</t>
  </si>
  <si>
    <t>проб.5,0 желтай</t>
  </si>
  <si>
    <t>Линия проводящая инф.</t>
  </si>
  <si>
    <t>150 см</t>
  </si>
  <si>
    <t>проб.1,0 светло-фиолетовый</t>
  </si>
  <si>
    <t>проб.2,0 светло-фиолетовый</t>
  </si>
  <si>
    <t>проб.5,0 голубой</t>
  </si>
  <si>
    <t xml:space="preserve">Кетгут простой </t>
  </si>
  <si>
    <t>№6 длина нити 48 мм с иглой</t>
  </si>
  <si>
    <t>№5 длина нити 48 мм с иглой</t>
  </si>
  <si>
    <t>№4 длина нити 48 мм с иглой</t>
  </si>
  <si>
    <t xml:space="preserve">Катетер аспирационный </t>
  </si>
  <si>
    <t>№6</t>
  </si>
  <si>
    <t>№8</t>
  </si>
  <si>
    <t xml:space="preserve">Комплект Нерия </t>
  </si>
  <si>
    <t>акушерский</t>
  </si>
  <si>
    <t>КХ</t>
  </si>
  <si>
    <t>Капрон USP</t>
  </si>
  <si>
    <t>(1)№4 с иглой HR40</t>
  </si>
  <si>
    <t>(1)№5 с иглой HR40</t>
  </si>
  <si>
    <t>(1)№6 с иглой HR40</t>
  </si>
  <si>
    <t xml:space="preserve">Эбрантил </t>
  </si>
  <si>
    <t>растовр для инъекций 5,0</t>
  </si>
  <si>
    <t xml:space="preserve">Фраксипарин </t>
  </si>
  <si>
    <t>растовр для инъекций  0,3 №1</t>
  </si>
  <si>
    <t xml:space="preserve">Физиотенз </t>
  </si>
  <si>
    <t>таблетки 0,2 мг</t>
  </si>
  <si>
    <t xml:space="preserve">Сумамед </t>
  </si>
  <si>
    <t>лиофилизированный порошок для приготовления раствора для инъекций 500 мг</t>
  </si>
  <si>
    <t xml:space="preserve">Пропофол-Липуро </t>
  </si>
  <si>
    <t xml:space="preserve">Сиспрес </t>
  </si>
  <si>
    <t>таблетки 250 мг</t>
  </si>
  <si>
    <t>суспензия для приема внутрь 100мг/5 мл,20 мл</t>
  </si>
  <si>
    <t xml:space="preserve">Тайлол суспензия </t>
  </si>
  <si>
    <t xml:space="preserve">Пан </t>
  </si>
  <si>
    <t>порошок для приготовления раствора для инъекций 4</t>
  </si>
  <si>
    <t xml:space="preserve">Ксефакам </t>
  </si>
  <si>
    <t>лиофилизированный порошок для приготовления раствора для инъекций 8 мг</t>
  </si>
  <si>
    <t xml:space="preserve">Картан </t>
  </si>
  <si>
    <t>растовр для инъекций  1г\5  мл</t>
  </si>
  <si>
    <t xml:space="preserve">Конвулекс </t>
  </si>
  <si>
    <t xml:space="preserve">растовр для инъекций  100 мг/мл 5 мл </t>
  </si>
  <si>
    <t xml:space="preserve">Клексан </t>
  </si>
  <si>
    <t xml:space="preserve">растовр для инъекций 0,4    </t>
  </si>
  <si>
    <t xml:space="preserve">Допегит </t>
  </si>
  <si>
    <t xml:space="preserve">Дюфастон </t>
  </si>
  <si>
    <t>таблетки 10 мг</t>
  </si>
  <si>
    <t xml:space="preserve">Зитмак </t>
  </si>
  <si>
    <t xml:space="preserve">Декстран </t>
  </si>
  <si>
    <t>раствор для инфузий 10% -400,0</t>
  </si>
  <si>
    <t xml:space="preserve">Вентолин </t>
  </si>
  <si>
    <t>раствор для ингаляций 5 мг/мл 20,0</t>
  </si>
  <si>
    <t xml:space="preserve">Ванкомицин </t>
  </si>
  <si>
    <t xml:space="preserve">Квамател </t>
  </si>
  <si>
    <t>порошок для приготовления раствора для инъекций 20 мг</t>
  </si>
  <si>
    <t xml:space="preserve">Короним </t>
  </si>
  <si>
    <t>таблетки 5 мг</t>
  </si>
  <si>
    <t>порошок для приготовления раствора для инъекций  0,5</t>
  </si>
  <si>
    <t>ЦЕФ  3</t>
  </si>
  <si>
    <t xml:space="preserve">Цефтриаксон </t>
  </si>
  <si>
    <t xml:space="preserve">Цефазолин </t>
  </si>
  <si>
    <t>таблетки 20 мг</t>
  </si>
  <si>
    <t>таблетки 0,4 мг</t>
  </si>
  <si>
    <t>Убестезин</t>
  </si>
  <si>
    <t>4% раствор для обезбаливания зубов</t>
  </si>
  <si>
    <t>катридж</t>
  </si>
  <si>
    <t>Атротинин</t>
  </si>
  <si>
    <t>расто для инъекций 100000 МЕ 10 мл</t>
  </si>
  <si>
    <t>Бетаметазон</t>
  </si>
  <si>
    <t>эмульсия для внутривенного введения 1%  50 мл</t>
  </si>
  <si>
    <t>свечи 250 мг №6</t>
  </si>
  <si>
    <t>свечи 125 мг №6</t>
  </si>
  <si>
    <t>Офлаксацин</t>
  </si>
  <si>
    <t>раствор для инфузий 2мг/мл 100 мл</t>
  </si>
  <si>
    <t>Условие поставки</t>
  </si>
  <si>
    <t>аванс 0%</t>
  </si>
  <si>
    <t>ГКП на ПХВ Сайрамская центральная районная больница</t>
  </si>
  <si>
    <t>до склада заказчика</t>
  </si>
  <si>
    <t>согласно заключенного договора 2018 года</t>
  </si>
</sst>
</file>

<file path=xl/styles.xml><?xml version="1.0" encoding="utf-8"?>
<styleSheet xmlns="http://schemas.openxmlformats.org/spreadsheetml/2006/main">
  <numFmts count="2">
    <numFmt numFmtId="43" formatCode="_-* #,##0.00_р_._-;\-* #,##0.00_р_._-;_-* &quot;-&quot;??_р_._-;_-@_-"/>
    <numFmt numFmtId="164" formatCode="_-* #,##0.00\ _₽_-;\-* #,##0.00\ _₽_-;_-* &quot;-&quot;??\ _₽_-;_-@_-"/>
  </numFmts>
  <fonts count="22">
    <font>
      <sz val="11"/>
      <color theme="1"/>
      <name val="Calibri"/>
      <family val="2"/>
      <charset val="204"/>
      <scheme val="minor"/>
    </font>
    <font>
      <sz val="10"/>
      <name val="Arial Cyr"/>
      <charset val="204"/>
    </font>
    <font>
      <sz val="8"/>
      <name val="Arial"/>
      <family val="2"/>
      <charset val="204"/>
    </font>
    <font>
      <sz val="8"/>
      <name val="Arial"/>
      <family val="2"/>
    </font>
    <font>
      <sz val="8"/>
      <name val="Calibri"/>
      <family val="2"/>
      <charset val="204"/>
      <scheme val="minor"/>
    </font>
    <font>
      <b/>
      <sz val="8"/>
      <name val="Calibri"/>
      <family val="2"/>
      <charset val="204"/>
      <scheme val="minor"/>
    </font>
    <font>
      <sz val="11"/>
      <color theme="1"/>
      <name val="Calibri"/>
      <family val="2"/>
      <charset val="204"/>
      <scheme val="minor"/>
    </font>
    <font>
      <b/>
      <sz val="16"/>
      <color indexed="8"/>
      <name val="Times New Roman"/>
      <family val="1"/>
      <charset val="204"/>
    </font>
    <font>
      <b/>
      <sz val="16"/>
      <name val="Times New Roman"/>
      <family val="1"/>
      <charset val="204"/>
    </font>
    <font>
      <sz val="10"/>
      <name val="Arial"/>
      <family val="2"/>
      <charset val="204"/>
    </font>
    <font>
      <b/>
      <sz val="16"/>
      <color theme="1"/>
      <name val="Times New Roman"/>
      <family val="1"/>
      <charset val="204"/>
    </font>
    <font>
      <sz val="16"/>
      <color theme="1"/>
      <name val="Times New Roman"/>
      <family val="1"/>
      <charset val="204"/>
    </font>
    <font>
      <sz val="16"/>
      <name val="Times New Roman"/>
      <family val="1"/>
      <charset val="204"/>
    </font>
    <font>
      <i/>
      <sz val="16"/>
      <name val="Times New Roman"/>
      <family val="1"/>
      <charset val="204"/>
    </font>
    <font>
      <sz val="12"/>
      <color theme="1"/>
      <name val="Times New Roman"/>
      <family val="1"/>
      <charset val="204"/>
    </font>
    <font>
      <sz val="12"/>
      <color indexed="8"/>
      <name val="Times New Roman"/>
      <family val="1"/>
      <charset val="204"/>
    </font>
    <font>
      <sz val="12"/>
      <name val="Times New Roman"/>
      <family val="1"/>
      <charset val="204"/>
    </font>
    <font>
      <b/>
      <sz val="14"/>
      <color theme="1"/>
      <name val="Times New Roman"/>
      <family val="1"/>
      <charset val="204"/>
    </font>
    <font>
      <sz val="14"/>
      <color theme="1"/>
      <name val="Times New Roman"/>
      <family val="1"/>
      <charset val="204"/>
    </font>
    <font>
      <sz val="14"/>
      <color theme="1"/>
      <name val="Calibri"/>
      <family val="2"/>
      <charset val="204"/>
      <scheme val="minor"/>
    </font>
    <font>
      <b/>
      <i/>
      <sz val="14"/>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8">
    <xf numFmtId="0" fontId="0" fillId="0" borderId="0"/>
    <xf numFmtId="0" fontId="1" fillId="0" borderId="0"/>
    <xf numFmtId="0" fontId="1" fillId="0" borderId="0"/>
    <xf numFmtId="0" fontId="1" fillId="0" borderId="0">
      <alignment horizontal="center"/>
    </xf>
    <xf numFmtId="0" fontId="2" fillId="0" borderId="0"/>
    <xf numFmtId="0" fontId="3" fillId="0" borderId="0"/>
    <xf numFmtId="164" fontId="6" fillId="0" borderId="0" applyFont="0" applyFill="0" applyBorder="0" applyAlignment="0" applyProtection="0"/>
    <xf numFmtId="0" fontId="9" fillId="0" borderId="0"/>
  </cellStyleXfs>
  <cellXfs count="77">
    <xf numFmtId="0" fontId="0" fillId="0" borderId="0" xfId="0"/>
    <xf numFmtId="0" fontId="0" fillId="0" borderId="0" xfId="0"/>
    <xf numFmtId="0" fontId="4" fillId="2" borderId="0" xfId="0" applyFont="1" applyFill="1"/>
    <xf numFmtId="2" fontId="4" fillId="2" borderId="0" xfId="0" applyNumberFormat="1" applyFont="1" applyFill="1"/>
    <xf numFmtId="0" fontId="0" fillId="0" borderId="0" xfId="0"/>
    <xf numFmtId="0" fontId="4" fillId="2" borderId="0" xfId="0" applyFont="1" applyFill="1"/>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vertical="center" wrapText="1"/>
    </xf>
    <xf numFmtId="43" fontId="11" fillId="0" borderId="1" xfId="6" applyNumberFormat="1" applyFont="1" applyFill="1" applyBorder="1" applyAlignment="1" applyProtection="1">
      <alignment vertical="center" wrapText="1"/>
    </xf>
    <xf numFmtId="0" fontId="11" fillId="0" borderId="1" xfId="0" applyFont="1" applyFill="1" applyBorder="1" applyAlignment="1" applyProtection="1">
      <alignment horizontal="center" vertical="center"/>
    </xf>
    <xf numFmtId="0" fontId="10" fillId="0" borderId="1"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11" fillId="0" borderId="3"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Alignment="1" applyProtection="1">
      <alignment vertical="center" wrapText="1"/>
    </xf>
    <xf numFmtId="0" fontId="12" fillId="0" borderId="0" xfId="0" applyFont="1" applyFill="1" applyAlignment="1" applyProtection="1">
      <alignment vertical="center" wrapText="1"/>
    </xf>
    <xf numFmtId="0" fontId="11" fillId="0" borderId="0" xfId="0" applyFont="1" applyFill="1" applyAlignment="1" applyProtection="1">
      <alignment horizontal="center" vertical="center" wrapText="1"/>
    </xf>
    <xf numFmtId="2" fontId="11" fillId="0" borderId="0" xfId="6" applyNumberFormat="1" applyFont="1" applyFill="1" applyAlignment="1" applyProtection="1">
      <alignment vertical="center"/>
    </xf>
    <xf numFmtId="0" fontId="11" fillId="0" borderId="0" xfId="0" applyFont="1" applyFill="1" applyAlignment="1" applyProtection="1">
      <alignment vertical="center"/>
    </xf>
    <xf numFmtId="0" fontId="4" fillId="2" borderId="0" xfId="0" applyFont="1" applyFill="1" applyBorder="1"/>
    <xf numFmtId="0" fontId="5" fillId="2" borderId="0" xfId="0" applyFont="1" applyFill="1" applyBorder="1"/>
    <xf numFmtId="2" fontId="5" fillId="2" borderId="0" xfId="0" applyNumberFormat="1" applyFont="1" applyFill="1" applyBorder="1"/>
    <xf numFmtId="0" fontId="8" fillId="0" borderId="0" xfId="7" applyFont="1" applyFill="1" applyBorder="1" applyAlignment="1" applyProtection="1">
      <alignment vertical="center"/>
    </xf>
    <xf numFmtId="43" fontId="14" fillId="0" borderId="1" xfId="6" applyNumberFormat="1" applyFont="1" applyFill="1" applyBorder="1" applyAlignment="1" applyProtection="1">
      <alignment horizontal="left" vertical="center" wrapText="1"/>
    </xf>
    <xf numFmtId="43" fontId="14" fillId="0" borderId="1" xfId="6"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4" fillId="0" borderId="1" xfId="0" applyFont="1" applyFill="1" applyBorder="1" applyAlignment="1" applyProtection="1">
      <alignment vertical="center" wrapText="1"/>
    </xf>
    <xf numFmtId="0" fontId="16"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0" borderId="5" xfId="0" applyFont="1" applyFill="1" applyBorder="1" applyAlignment="1" applyProtection="1">
      <alignment horizontal="center" vertical="center" wrapText="1"/>
    </xf>
    <xf numFmtId="2" fontId="14" fillId="0" borderId="1" xfId="6" applyNumberFormat="1" applyFont="1" applyFill="1" applyBorder="1" applyAlignment="1" applyProtection="1">
      <alignment horizontal="center" vertical="center" wrapText="1"/>
    </xf>
    <xf numFmtId="1" fontId="14" fillId="0" borderId="1" xfId="6"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2" fontId="10" fillId="0" borderId="0" xfId="6" applyNumberFormat="1" applyFont="1" applyFill="1" applyBorder="1" applyAlignment="1" applyProtection="1">
      <alignment horizontal="center" vertical="center" wrapText="1"/>
    </xf>
    <xf numFmtId="43" fontId="11" fillId="0" borderId="0" xfId="6" applyNumberFormat="1" applyFont="1" applyFill="1" applyBorder="1" applyAlignment="1" applyProtection="1">
      <alignment vertical="center" wrapText="1"/>
    </xf>
    <xf numFmtId="0" fontId="17" fillId="0" borderId="0" xfId="0" applyFont="1" applyFill="1" applyAlignment="1" applyProtection="1">
      <alignment horizontal="left" vertical="center"/>
    </xf>
    <xf numFmtId="0" fontId="18" fillId="0" borderId="0" xfId="0" applyFont="1" applyFill="1" applyAlignment="1" applyProtection="1">
      <alignment horizontal="center" vertical="center" wrapText="1"/>
    </xf>
    <xf numFmtId="0" fontId="19" fillId="0" borderId="0" xfId="0" applyFont="1"/>
    <xf numFmtId="0" fontId="18" fillId="0" borderId="0" xfId="0" applyFont="1" applyFill="1" applyAlignment="1" applyProtection="1">
      <alignment vertical="center"/>
    </xf>
    <xf numFmtId="0" fontId="20" fillId="0" borderId="0" xfId="0" applyFont="1" applyFill="1" applyAlignment="1" applyProtection="1">
      <alignment horizontal="left" vertical="center"/>
    </xf>
    <xf numFmtId="43" fontId="14" fillId="2" borderId="1" xfId="6" applyNumberFormat="1" applyFont="1" applyFill="1" applyBorder="1" applyAlignment="1" applyProtection="1">
      <alignment horizontal="left" vertical="center" wrapText="1"/>
    </xf>
    <xf numFmtId="2" fontId="14" fillId="0" borderId="3" xfId="6" applyNumberFormat="1" applyFont="1" applyFill="1" applyBorder="1" applyAlignment="1" applyProtection="1">
      <alignment horizontal="center" vertical="center" wrapText="1"/>
    </xf>
    <xf numFmtId="0" fontId="0" fillId="0" borderId="0" xfId="0" applyFill="1"/>
    <xf numFmtId="2" fontId="17" fillId="0" borderId="1" xfId="6" applyNumberFormat="1" applyFont="1" applyFill="1" applyBorder="1" applyAlignment="1" applyProtection="1">
      <alignment horizontal="center" vertical="center" wrapText="1"/>
    </xf>
    <xf numFmtId="0" fontId="0" fillId="0" borderId="1" xfId="0" applyBorder="1"/>
    <xf numFmtId="0" fontId="17" fillId="0" borderId="1"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4" xfId="0" applyFont="1" applyBorder="1" applyAlignment="1">
      <alignment horizontal="center" vertical="center" wrapText="1"/>
    </xf>
    <xf numFmtId="0" fontId="17" fillId="0" borderId="0" xfId="0" applyFont="1" applyFill="1" applyAlignment="1" applyProtection="1">
      <alignment horizontal="left" vertical="center"/>
    </xf>
    <xf numFmtId="0" fontId="8" fillId="0" borderId="1" xfId="7" applyNumberFormat="1" applyFont="1" applyFill="1" applyBorder="1" applyAlignment="1" applyProtection="1">
      <alignment horizontal="center" vertical="center" wrapText="1" shrinkToFit="1"/>
    </xf>
    <xf numFmtId="4" fontId="8" fillId="0" borderId="1" xfId="6" applyNumberFormat="1" applyFont="1" applyFill="1" applyBorder="1" applyAlignment="1" applyProtection="1">
      <alignment horizontal="center" vertical="center" wrapText="1" shrinkToFit="1"/>
    </xf>
    <xf numFmtId="4" fontId="10" fillId="0" borderId="1" xfId="0" applyNumberFormat="1" applyFont="1" applyFill="1" applyBorder="1" applyAlignment="1" applyProtection="1">
      <alignment horizontal="center" vertical="center" wrapText="1"/>
    </xf>
    <xf numFmtId="43" fontId="10" fillId="0" borderId="1" xfId="6" applyNumberFormat="1" applyFont="1" applyFill="1" applyBorder="1" applyAlignment="1" applyProtection="1">
      <alignment horizontal="center" vertical="center" wrapText="1"/>
    </xf>
    <xf numFmtId="0" fontId="13" fillId="0" borderId="0" xfId="7"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2" fontId="7" fillId="0" borderId="2" xfId="1" applyNumberFormat="1" applyFont="1" applyFill="1" applyBorder="1" applyAlignment="1" applyProtection="1">
      <alignment horizontal="center" vertical="center" wrapText="1"/>
    </xf>
    <xf numFmtId="2" fontId="7" fillId="0" borderId="4" xfId="1" applyNumberFormat="1" applyFont="1" applyFill="1" applyBorder="1" applyAlignment="1" applyProtection="1">
      <alignment horizontal="center" vertical="center" wrapText="1"/>
    </xf>
  </cellXfs>
  <cellStyles count="8">
    <cellStyle name="Обычный" xfId="0" builtinId="0"/>
    <cellStyle name="Обычный 19" xfId="4"/>
    <cellStyle name="Обычный 2" xfId="1"/>
    <cellStyle name="Обычный 2 2" xfId="7"/>
    <cellStyle name="Обычный 4" xfId="2"/>
    <cellStyle name="Обычный 6" xfId="5"/>
    <cellStyle name="Стиль 1" xfId="3"/>
    <cellStyle name="Финансовый" xfId="6"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P203"/>
  <sheetViews>
    <sheetView tabSelected="1" view="pageBreakPreview" zoomScale="85" zoomScaleNormal="85" zoomScaleSheetLayoutView="85" workbookViewId="0">
      <pane ySplit="6" topLeftCell="A189" activePane="bottomLeft" state="frozen"/>
      <selection pane="bottomLeft" activeCell="C198" sqref="C198"/>
    </sheetView>
  </sheetViews>
  <sheetFormatPr defaultRowHeight="15"/>
  <cols>
    <col min="1" max="1" width="5.85546875" customWidth="1"/>
    <col min="2" max="2" width="40.28515625" customWidth="1"/>
    <col min="3" max="3" width="64.42578125" customWidth="1"/>
    <col min="4" max="4" width="18.28515625" customWidth="1"/>
    <col min="5" max="5" width="17.140625" style="4" customWidth="1"/>
    <col min="6" max="6" width="15.7109375" style="4" customWidth="1"/>
    <col min="7" max="7" width="22.7109375" customWidth="1"/>
    <col min="8" max="8" width="14.85546875" customWidth="1"/>
    <col min="9" max="9" width="19.5703125" customWidth="1"/>
    <col min="10" max="10" width="15.7109375" customWidth="1"/>
    <col min="11" max="11" width="13.7109375" customWidth="1"/>
    <col min="12" max="12" width="12.42578125" customWidth="1"/>
    <col min="13" max="13" width="14.140625" customWidth="1"/>
  </cols>
  <sheetData>
    <row r="1" spans="1:94" s="4" customFormat="1">
      <c r="A1" s="19"/>
      <c r="B1" s="20"/>
      <c r="C1" s="20"/>
      <c r="D1" s="20"/>
      <c r="E1" s="20"/>
      <c r="F1" s="21"/>
      <c r="G1" s="5"/>
      <c r="H1" s="5"/>
      <c r="I1" s="5"/>
      <c r="J1" s="3"/>
    </row>
    <row r="2" spans="1:94" s="4" customFormat="1" ht="20.25">
      <c r="A2" s="19"/>
      <c r="B2" s="22" t="s">
        <v>186</v>
      </c>
      <c r="C2" s="22"/>
      <c r="D2" s="22"/>
      <c r="E2" s="22"/>
      <c r="F2" s="18"/>
      <c r="G2" s="18"/>
      <c r="H2" s="5"/>
      <c r="I2" s="5"/>
      <c r="J2" s="3"/>
    </row>
    <row r="3" spans="1:94" s="4" customFormat="1" ht="20.25">
      <c r="A3" s="19"/>
      <c r="B3" s="72" t="s">
        <v>189</v>
      </c>
      <c r="C3" s="72"/>
      <c r="D3" s="72"/>
      <c r="E3" s="72"/>
      <c r="F3" s="18"/>
      <c r="G3" s="18"/>
      <c r="H3" s="5"/>
      <c r="I3" s="5"/>
      <c r="J3" s="3"/>
    </row>
    <row r="4" spans="1:94" s="4" customFormat="1" ht="20.25">
      <c r="A4" s="18"/>
      <c r="B4" s="18"/>
      <c r="C4" s="18"/>
      <c r="D4" s="18"/>
      <c r="E4" s="18"/>
      <c r="F4" s="18"/>
      <c r="G4" s="18"/>
      <c r="H4" s="5"/>
      <c r="I4" s="5"/>
      <c r="J4" s="3"/>
    </row>
    <row r="5" spans="1:94">
      <c r="A5" s="73" t="s">
        <v>9</v>
      </c>
      <c r="B5" s="73" t="s">
        <v>10</v>
      </c>
      <c r="C5" s="74" t="s">
        <v>11</v>
      </c>
      <c r="D5" s="73" t="s">
        <v>12</v>
      </c>
      <c r="E5" s="75" t="s">
        <v>13</v>
      </c>
      <c r="F5" s="68" t="s">
        <v>14</v>
      </c>
      <c r="G5" s="69" t="s">
        <v>15</v>
      </c>
      <c r="H5" s="70" t="s">
        <v>16</v>
      </c>
      <c r="I5" s="71" t="s">
        <v>17</v>
      </c>
      <c r="J5" s="57" t="s">
        <v>362</v>
      </c>
      <c r="K5" s="57" t="s">
        <v>17</v>
      </c>
      <c r="L5" s="57" t="s">
        <v>362</v>
      </c>
      <c r="M5" s="57" t="s">
        <v>16</v>
      </c>
      <c r="N5" s="2"/>
      <c r="O5" s="2"/>
      <c r="P5" s="2"/>
      <c r="Q5" s="2"/>
      <c r="R5" s="2" t="s">
        <v>8</v>
      </c>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1:94" ht="30" customHeight="1">
      <c r="A6" s="73"/>
      <c r="B6" s="73"/>
      <c r="C6" s="74"/>
      <c r="D6" s="73"/>
      <c r="E6" s="76"/>
      <c r="F6" s="68"/>
      <c r="G6" s="69"/>
      <c r="H6" s="70"/>
      <c r="I6" s="71"/>
      <c r="J6" s="57"/>
      <c r="K6" s="57"/>
      <c r="L6" s="57"/>
      <c r="M6" s="57"/>
    </row>
    <row r="7" spans="1:94" s="4" customFormat="1" ht="30" customHeight="1">
      <c r="A7" s="38">
        <v>1</v>
      </c>
      <c r="B7" s="23" t="s">
        <v>209</v>
      </c>
      <c r="C7" s="23" t="s">
        <v>205</v>
      </c>
      <c r="D7" s="24" t="s">
        <v>0</v>
      </c>
      <c r="E7" s="37">
        <v>431</v>
      </c>
      <c r="F7" s="26">
        <v>2500</v>
      </c>
      <c r="G7" s="37">
        <f>E7*F7</f>
        <v>1077500</v>
      </c>
      <c r="H7" s="26" t="s">
        <v>187</v>
      </c>
      <c r="I7" s="26" t="s">
        <v>188</v>
      </c>
      <c r="J7" s="58" t="s">
        <v>363</v>
      </c>
      <c r="K7" s="61" t="s">
        <v>364</v>
      </c>
      <c r="L7" s="61" t="s">
        <v>365</v>
      </c>
      <c r="M7" s="64" t="s">
        <v>366</v>
      </c>
    </row>
    <row r="8" spans="1:94" s="4" customFormat="1" ht="30" customHeight="1">
      <c r="A8" s="38">
        <v>2</v>
      </c>
      <c r="B8" s="23" t="s">
        <v>210</v>
      </c>
      <c r="C8" s="23" t="s">
        <v>206</v>
      </c>
      <c r="D8" s="24" t="s">
        <v>0</v>
      </c>
      <c r="E8" s="37">
        <v>54.61</v>
      </c>
      <c r="F8" s="26">
        <v>200</v>
      </c>
      <c r="G8" s="37">
        <f t="shared" ref="G8:G73" si="0">E8*F8</f>
        <v>10922</v>
      </c>
      <c r="H8" s="26" t="s">
        <v>187</v>
      </c>
      <c r="I8" s="26" t="s">
        <v>188</v>
      </c>
      <c r="J8" s="59"/>
      <c r="K8" s="62"/>
      <c r="L8" s="62"/>
      <c r="M8" s="65"/>
    </row>
    <row r="9" spans="1:94" s="4" customFormat="1" ht="30" customHeight="1">
      <c r="A9" s="38">
        <v>3</v>
      </c>
      <c r="B9" s="23" t="s">
        <v>272</v>
      </c>
      <c r="C9" s="23" t="s">
        <v>273</v>
      </c>
      <c r="D9" s="24" t="s">
        <v>274</v>
      </c>
      <c r="E9" s="37">
        <v>121.17</v>
      </c>
      <c r="F9" s="26">
        <v>3000</v>
      </c>
      <c r="G9" s="37">
        <f t="shared" ref="G9" si="1">E9*F9</f>
        <v>363510</v>
      </c>
      <c r="H9" s="26" t="s">
        <v>187</v>
      </c>
      <c r="I9" s="26" t="s">
        <v>188</v>
      </c>
      <c r="J9" s="59"/>
      <c r="K9" s="62"/>
      <c r="L9" s="62"/>
      <c r="M9" s="65"/>
    </row>
    <row r="10" spans="1:94" s="4" customFormat="1" ht="30" customHeight="1">
      <c r="A10" s="38">
        <v>4</v>
      </c>
      <c r="B10" s="23" t="s">
        <v>211</v>
      </c>
      <c r="C10" s="23" t="s">
        <v>207</v>
      </c>
      <c r="D10" s="24" t="s">
        <v>3</v>
      </c>
      <c r="E10" s="37">
        <v>23.39</v>
      </c>
      <c r="F10" s="26">
        <v>1500</v>
      </c>
      <c r="G10" s="37">
        <f t="shared" si="0"/>
        <v>35085</v>
      </c>
      <c r="H10" s="26" t="s">
        <v>187</v>
      </c>
      <c r="I10" s="26" t="s">
        <v>188</v>
      </c>
      <c r="J10" s="59"/>
      <c r="K10" s="62"/>
      <c r="L10" s="62"/>
      <c r="M10" s="65"/>
    </row>
    <row r="11" spans="1:94" s="4" customFormat="1" ht="30" customHeight="1">
      <c r="A11" s="38">
        <v>5</v>
      </c>
      <c r="B11" s="23" t="s">
        <v>212</v>
      </c>
      <c r="C11" s="23" t="s">
        <v>235</v>
      </c>
      <c r="D11" s="24" t="s">
        <v>1</v>
      </c>
      <c r="E11" s="37">
        <v>41.6</v>
      </c>
      <c r="F11" s="26">
        <v>5000</v>
      </c>
      <c r="G11" s="37">
        <f t="shared" si="0"/>
        <v>208000</v>
      </c>
      <c r="H11" s="26" t="s">
        <v>187</v>
      </c>
      <c r="I11" s="26" t="s">
        <v>188</v>
      </c>
      <c r="J11" s="59"/>
      <c r="K11" s="62"/>
      <c r="L11" s="62"/>
      <c r="M11" s="65"/>
    </row>
    <row r="12" spans="1:94" s="4" customFormat="1" ht="30" customHeight="1">
      <c r="A12" s="38">
        <v>6</v>
      </c>
      <c r="B12" s="23" t="s">
        <v>213</v>
      </c>
      <c r="C12" s="23" t="s">
        <v>208</v>
      </c>
      <c r="D12" s="24" t="s">
        <v>2</v>
      </c>
      <c r="E12" s="37">
        <v>866.85</v>
      </c>
      <c r="F12" s="26">
        <v>2001</v>
      </c>
      <c r="G12" s="37">
        <f t="shared" si="0"/>
        <v>1734566.85</v>
      </c>
      <c r="H12" s="26" t="s">
        <v>187</v>
      </c>
      <c r="I12" s="26" t="s">
        <v>188</v>
      </c>
      <c r="J12" s="59"/>
      <c r="K12" s="62"/>
      <c r="L12" s="62"/>
      <c r="M12" s="65"/>
    </row>
    <row r="13" spans="1:94" s="4" customFormat="1" ht="30" customHeight="1">
      <c r="A13" s="38">
        <v>7</v>
      </c>
      <c r="B13" s="23" t="s">
        <v>354</v>
      </c>
      <c r="C13" s="23" t="s">
        <v>355</v>
      </c>
      <c r="D13" s="24" t="s">
        <v>1</v>
      </c>
      <c r="E13" s="37">
        <v>1256.8900000000001</v>
      </c>
      <c r="F13" s="26">
        <v>100</v>
      </c>
      <c r="G13" s="37">
        <f t="shared" si="0"/>
        <v>125689.00000000001</v>
      </c>
      <c r="H13" s="26" t="s">
        <v>187</v>
      </c>
      <c r="I13" s="26" t="s">
        <v>188</v>
      </c>
      <c r="J13" s="59"/>
      <c r="K13" s="62"/>
      <c r="L13" s="62"/>
      <c r="M13" s="65"/>
    </row>
    <row r="14" spans="1:94" s="4" customFormat="1" ht="30" customHeight="1">
      <c r="A14" s="38">
        <v>8</v>
      </c>
      <c r="B14" s="23" t="s">
        <v>356</v>
      </c>
      <c r="C14" s="23" t="s">
        <v>270</v>
      </c>
      <c r="D14" s="24" t="s">
        <v>271</v>
      </c>
      <c r="E14" s="37">
        <v>1367.48</v>
      </c>
      <c r="F14" s="26">
        <v>150</v>
      </c>
      <c r="G14" s="37">
        <f t="shared" si="0"/>
        <v>205122</v>
      </c>
      <c r="H14" s="26" t="s">
        <v>187</v>
      </c>
      <c r="I14" s="26" t="s">
        <v>188</v>
      </c>
      <c r="J14" s="59"/>
      <c r="K14" s="62"/>
      <c r="L14" s="62"/>
      <c r="M14" s="65"/>
    </row>
    <row r="15" spans="1:94" s="4" customFormat="1" ht="30" customHeight="1">
      <c r="A15" s="38">
        <v>9</v>
      </c>
      <c r="B15" s="23" t="s">
        <v>340</v>
      </c>
      <c r="C15" s="23" t="s">
        <v>253</v>
      </c>
      <c r="D15" s="24" t="s">
        <v>1</v>
      </c>
      <c r="E15" s="37">
        <v>539.02</v>
      </c>
      <c r="F15" s="26">
        <v>300</v>
      </c>
      <c r="G15" s="37">
        <f t="shared" si="0"/>
        <v>161706</v>
      </c>
      <c r="H15" s="26" t="s">
        <v>187</v>
      </c>
      <c r="I15" s="26" t="s">
        <v>188</v>
      </c>
      <c r="J15" s="59"/>
      <c r="K15" s="62"/>
      <c r="L15" s="62"/>
      <c r="M15" s="65"/>
    </row>
    <row r="16" spans="1:94" s="54" customFormat="1" ht="30" customHeight="1">
      <c r="A16" s="38">
        <v>10</v>
      </c>
      <c r="B16" s="23" t="s">
        <v>242</v>
      </c>
      <c r="C16" s="23" t="s">
        <v>249</v>
      </c>
      <c r="D16" s="24" t="s">
        <v>0</v>
      </c>
      <c r="E16" s="37">
        <v>22.51</v>
      </c>
      <c r="F16" s="26">
        <v>1000</v>
      </c>
      <c r="G16" s="37">
        <f t="shared" si="0"/>
        <v>22510</v>
      </c>
      <c r="H16" s="26" t="s">
        <v>187</v>
      </c>
      <c r="I16" s="26" t="s">
        <v>188</v>
      </c>
      <c r="J16" s="59"/>
      <c r="K16" s="62"/>
      <c r="L16" s="62"/>
      <c r="M16" s="65"/>
    </row>
    <row r="17" spans="1:13" s="4" customFormat="1" ht="30" customHeight="1">
      <c r="A17" s="38">
        <v>11</v>
      </c>
      <c r="B17" s="23" t="s">
        <v>338</v>
      </c>
      <c r="C17" s="23" t="s">
        <v>339</v>
      </c>
      <c r="D17" s="24" t="s">
        <v>1</v>
      </c>
      <c r="E17" s="37">
        <v>347.1</v>
      </c>
      <c r="F17" s="26">
        <v>200</v>
      </c>
      <c r="G17" s="37">
        <f t="shared" si="0"/>
        <v>69420</v>
      </c>
      <c r="H17" s="26" t="s">
        <v>187</v>
      </c>
      <c r="I17" s="26" t="s">
        <v>188</v>
      </c>
      <c r="J17" s="59"/>
      <c r="K17" s="62"/>
      <c r="L17" s="62"/>
      <c r="M17" s="65"/>
    </row>
    <row r="18" spans="1:13" s="4" customFormat="1" ht="30" customHeight="1">
      <c r="A18" s="38">
        <v>12</v>
      </c>
      <c r="B18" s="23" t="s">
        <v>214</v>
      </c>
      <c r="C18" s="23" t="s">
        <v>215</v>
      </c>
      <c r="D18" s="24" t="s">
        <v>0</v>
      </c>
      <c r="E18" s="37">
        <v>134.82</v>
      </c>
      <c r="F18" s="26">
        <v>2000</v>
      </c>
      <c r="G18" s="37">
        <f t="shared" si="0"/>
        <v>269640</v>
      </c>
      <c r="H18" s="26" t="s">
        <v>187</v>
      </c>
      <c r="I18" s="26" t="s">
        <v>188</v>
      </c>
      <c r="J18" s="59"/>
      <c r="K18" s="62"/>
      <c r="L18" s="62"/>
      <c r="M18" s="65"/>
    </row>
    <row r="19" spans="1:13" s="4" customFormat="1" ht="30" customHeight="1">
      <c r="A19" s="38">
        <v>13</v>
      </c>
      <c r="B19" s="23" t="s">
        <v>216</v>
      </c>
      <c r="C19" s="23" t="s">
        <v>217</v>
      </c>
      <c r="D19" s="24" t="s">
        <v>0</v>
      </c>
      <c r="E19" s="37">
        <v>14.75</v>
      </c>
      <c r="F19" s="26">
        <v>3000</v>
      </c>
      <c r="G19" s="37">
        <f t="shared" si="0"/>
        <v>44250</v>
      </c>
      <c r="H19" s="26" t="s">
        <v>187</v>
      </c>
      <c r="I19" s="26" t="s">
        <v>188</v>
      </c>
      <c r="J19" s="59"/>
      <c r="K19" s="62"/>
      <c r="L19" s="62"/>
      <c r="M19" s="65"/>
    </row>
    <row r="20" spans="1:13" s="4" customFormat="1" ht="30" customHeight="1">
      <c r="A20" s="38">
        <v>14</v>
      </c>
      <c r="B20" s="23" t="s">
        <v>336</v>
      </c>
      <c r="C20" s="23" t="s">
        <v>337</v>
      </c>
      <c r="D20" s="24" t="s">
        <v>1</v>
      </c>
      <c r="E20" s="37">
        <v>413.51</v>
      </c>
      <c r="F20" s="26">
        <v>60</v>
      </c>
      <c r="G20" s="37">
        <f t="shared" si="0"/>
        <v>24810.6</v>
      </c>
      <c r="H20" s="26" t="s">
        <v>187</v>
      </c>
      <c r="I20" s="26" t="s">
        <v>188</v>
      </c>
      <c r="J20" s="59"/>
      <c r="K20" s="62"/>
      <c r="L20" s="62"/>
      <c r="M20" s="65"/>
    </row>
    <row r="21" spans="1:13" s="4" customFormat="1" ht="30" customHeight="1">
      <c r="A21" s="38">
        <v>15</v>
      </c>
      <c r="B21" s="23" t="s">
        <v>332</v>
      </c>
      <c r="C21" s="23" t="s">
        <v>319</v>
      </c>
      <c r="D21" s="24" t="s">
        <v>2</v>
      </c>
      <c r="E21" s="37">
        <v>28.5</v>
      </c>
      <c r="F21" s="26">
        <v>2000</v>
      </c>
      <c r="G21" s="37">
        <f t="shared" si="0"/>
        <v>57000</v>
      </c>
      <c r="H21" s="26" t="s">
        <v>187</v>
      </c>
      <c r="I21" s="26" t="s">
        <v>188</v>
      </c>
      <c r="J21" s="59"/>
      <c r="K21" s="62"/>
      <c r="L21" s="62"/>
      <c r="M21" s="65"/>
    </row>
    <row r="22" spans="1:13" s="4" customFormat="1" ht="30" customHeight="1">
      <c r="A22" s="38">
        <v>16</v>
      </c>
      <c r="B22" s="23" t="s">
        <v>333</v>
      </c>
      <c r="C22" s="23" t="s">
        <v>334</v>
      </c>
      <c r="D22" s="24" t="s">
        <v>2</v>
      </c>
      <c r="E22" s="37">
        <v>127.88</v>
      </c>
      <c r="F22" s="26">
        <v>1200</v>
      </c>
      <c r="G22" s="37">
        <f t="shared" si="0"/>
        <v>153456</v>
      </c>
      <c r="H22" s="26" t="s">
        <v>187</v>
      </c>
      <c r="I22" s="26" t="s">
        <v>188</v>
      </c>
      <c r="J22" s="59"/>
      <c r="K22" s="62"/>
      <c r="L22" s="62"/>
      <c r="M22" s="65"/>
    </row>
    <row r="23" spans="1:13" s="4" customFormat="1" ht="30" customHeight="1">
      <c r="A23" s="38">
        <v>17</v>
      </c>
      <c r="B23" s="23" t="s">
        <v>335</v>
      </c>
      <c r="C23" s="23" t="s">
        <v>264</v>
      </c>
      <c r="D23" s="24" t="s">
        <v>2</v>
      </c>
      <c r="E23" s="37">
        <v>366.32</v>
      </c>
      <c r="F23" s="26">
        <v>1500</v>
      </c>
      <c r="G23" s="37">
        <f t="shared" si="0"/>
        <v>549480</v>
      </c>
      <c r="H23" s="26" t="s">
        <v>187</v>
      </c>
      <c r="I23" s="26" t="s">
        <v>188</v>
      </c>
      <c r="J23" s="59"/>
      <c r="K23" s="62"/>
      <c r="L23" s="62"/>
      <c r="M23" s="65"/>
    </row>
    <row r="24" spans="1:13" s="4" customFormat="1" ht="30" customHeight="1">
      <c r="A24" s="38">
        <v>18</v>
      </c>
      <c r="B24" s="23" t="s">
        <v>218</v>
      </c>
      <c r="C24" s="23" t="s">
        <v>219</v>
      </c>
      <c r="D24" s="24" t="s">
        <v>0</v>
      </c>
      <c r="E24" s="37">
        <v>43.61</v>
      </c>
      <c r="F24" s="26">
        <v>500</v>
      </c>
      <c r="G24" s="37">
        <f t="shared" si="0"/>
        <v>21805</v>
      </c>
      <c r="H24" s="26" t="s">
        <v>187</v>
      </c>
      <c r="I24" s="26" t="s">
        <v>188</v>
      </c>
      <c r="J24" s="59"/>
      <c r="K24" s="62"/>
      <c r="L24" s="62"/>
      <c r="M24" s="65"/>
    </row>
    <row r="25" spans="1:13" s="4" customFormat="1" ht="30" customHeight="1">
      <c r="A25" s="38">
        <v>19</v>
      </c>
      <c r="B25" s="23" t="s">
        <v>218</v>
      </c>
      <c r="C25" s="23" t="s">
        <v>220</v>
      </c>
      <c r="D25" s="24" t="s">
        <v>0</v>
      </c>
      <c r="E25" s="37">
        <v>24.12</v>
      </c>
      <c r="F25" s="26">
        <v>1000</v>
      </c>
      <c r="G25" s="37">
        <f t="shared" si="0"/>
        <v>24120</v>
      </c>
      <c r="H25" s="26" t="s">
        <v>187</v>
      </c>
      <c r="I25" s="26" t="s">
        <v>188</v>
      </c>
      <c r="J25" s="59"/>
      <c r="K25" s="62"/>
      <c r="L25" s="62"/>
      <c r="M25" s="65"/>
    </row>
    <row r="26" spans="1:13" s="4" customFormat="1" ht="30" customHeight="1">
      <c r="A26" s="38">
        <v>20</v>
      </c>
      <c r="B26" s="23" t="s">
        <v>341</v>
      </c>
      <c r="C26" s="23" t="s">
        <v>342</v>
      </c>
      <c r="D26" s="24" t="s">
        <v>0</v>
      </c>
      <c r="E26" s="37">
        <v>499</v>
      </c>
      <c r="F26" s="26">
        <v>2000</v>
      </c>
      <c r="G26" s="37">
        <f t="shared" si="0"/>
        <v>998000</v>
      </c>
      <c r="H26" s="26" t="s">
        <v>187</v>
      </c>
      <c r="I26" s="26" t="s">
        <v>188</v>
      </c>
      <c r="J26" s="59"/>
      <c r="K26" s="62"/>
      <c r="L26" s="62"/>
      <c r="M26" s="65"/>
    </row>
    <row r="27" spans="1:13" s="4" customFormat="1" ht="30" customHeight="1">
      <c r="A27" s="38">
        <v>21</v>
      </c>
      <c r="B27" s="23" t="s">
        <v>221</v>
      </c>
      <c r="C27" s="23" t="s">
        <v>222</v>
      </c>
      <c r="D27" s="24" t="s">
        <v>0</v>
      </c>
      <c r="E27" s="37">
        <v>98.04</v>
      </c>
      <c r="F27" s="26">
        <v>6000</v>
      </c>
      <c r="G27" s="37">
        <f t="shared" si="0"/>
        <v>588240</v>
      </c>
      <c r="H27" s="26" t="s">
        <v>187</v>
      </c>
      <c r="I27" s="26" t="s">
        <v>188</v>
      </c>
      <c r="J27" s="59"/>
      <c r="K27" s="62"/>
      <c r="L27" s="62"/>
      <c r="M27" s="65"/>
    </row>
    <row r="28" spans="1:13" s="4" customFormat="1" ht="30" customHeight="1">
      <c r="A28" s="38">
        <v>22</v>
      </c>
      <c r="B28" s="23" t="s">
        <v>330</v>
      </c>
      <c r="C28" s="23" t="s">
        <v>331</v>
      </c>
      <c r="D28" s="24" t="s">
        <v>4</v>
      </c>
      <c r="E28" s="37">
        <v>1504.2</v>
      </c>
      <c r="F28" s="26">
        <v>500</v>
      </c>
      <c r="G28" s="37">
        <f t="shared" si="0"/>
        <v>752100</v>
      </c>
      <c r="H28" s="26" t="s">
        <v>187</v>
      </c>
      <c r="I28" s="26" t="s">
        <v>188</v>
      </c>
      <c r="J28" s="59"/>
      <c r="K28" s="62"/>
      <c r="L28" s="62"/>
      <c r="M28" s="65"/>
    </row>
    <row r="29" spans="1:13" s="4" customFormat="1" ht="30" customHeight="1">
      <c r="A29" s="38">
        <v>23</v>
      </c>
      <c r="B29" s="23" t="s">
        <v>328</v>
      </c>
      <c r="C29" s="23" t="s">
        <v>329</v>
      </c>
      <c r="D29" s="24" t="s">
        <v>0</v>
      </c>
      <c r="E29" s="37">
        <v>1500.03</v>
      </c>
      <c r="F29" s="26">
        <v>100</v>
      </c>
      <c r="G29" s="37">
        <f t="shared" si="0"/>
        <v>150003</v>
      </c>
      <c r="H29" s="26" t="s">
        <v>187</v>
      </c>
      <c r="I29" s="26" t="s">
        <v>188</v>
      </c>
      <c r="J29" s="59"/>
      <c r="K29" s="62"/>
      <c r="L29" s="62"/>
      <c r="M29" s="65"/>
    </row>
    <row r="30" spans="1:13" s="4" customFormat="1" ht="30" customHeight="1">
      <c r="A30" s="38">
        <v>24</v>
      </c>
      <c r="B30" s="23" t="s">
        <v>223</v>
      </c>
      <c r="C30" s="23" t="s">
        <v>224</v>
      </c>
      <c r="D30" s="24" t="s">
        <v>0</v>
      </c>
      <c r="E30" s="37">
        <v>20.399999999999999</v>
      </c>
      <c r="F30" s="26">
        <v>500</v>
      </c>
      <c r="G30" s="37">
        <f t="shared" si="0"/>
        <v>10200</v>
      </c>
      <c r="H30" s="26" t="s">
        <v>187</v>
      </c>
      <c r="I30" s="26" t="s">
        <v>188</v>
      </c>
      <c r="J30" s="59"/>
      <c r="K30" s="62"/>
      <c r="L30" s="62"/>
      <c r="M30" s="65"/>
    </row>
    <row r="31" spans="1:13" s="54" customFormat="1" ht="30" customHeight="1">
      <c r="A31" s="38">
        <v>25</v>
      </c>
      <c r="B31" s="23" t="s">
        <v>6</v>
      </c>
      <c r="C31" s="23" t="s">
        <v>349</v>
      </c>
      <c r="D31" s="24" t="s">
        <v>2</v>
      </c>
      <c r="E31" s="37">
        <v>12.09</v>
      </c>
      <c r="F31" s="26">
        <v>1500</v>
      </c>
      <c r="G31" s="37">
        <f t="shared" si="0"/>
        <v>18135</v>
      </c>
      <c r="H31" s="26" t="s">
        <v>187</v>
      </c>
      <c r="I31" s="26" t="s">
        <v>188</v>
      </c>
      <c r="J31" s="59"/>
      <c r="K31" s="62"/>
      <c r="L31" s="62"/>
      <c r="M31" s="65"/>
    </row>
    <row r="32" spans="1:13" s="4" customFormat="1" ht="30" customHeight="1">
      <c r="A32" s="38">
        <v>26</v>
      </c>
      <c r="B32" s="23" t="s">
        <v>343</v>
      </c>
      <c r="C32" s="23" t="s">
        <v>344</v>
      </c>
      <c r="D32" s="24" t="s">
        <v>2</v>
      </c>
      <c r="E32" s="37">
        <v>41.12</v>
      </c>
      <c r="F32" s="26">
        <v>600</v>
      </c>
      <c r="G32" s="37">
        <f t="shared" si="0"/>
        <v>24672</v>
      </c>
      <c r="H32" s="26" t="s">
        <v>187</v>
      </c>
      <c r="I32" s="26" t="s">
        <v>188</v>
      </c>
      <c r="J32" s="59"/>
      <c r="K32" s="62"/>
      <c r="L32" s="62"/>
      <c r="M32" s="65"/>
    </row>
    <row r="33" spans="1:13" s="4" customFormat="1" ht="30" customHeight="1">
      <c r="A33" s="38">
        <v>27</v>
      </c>
      <c r="B33" s="23" t="s">
        <v>326</v>
      </c>
      <c r="C33" s="23" t="s">
        <v>327</v>
      </c>
      <c r="D33" s="24" t="s">
        <v>0</v>
      </c>
      <c r="E33" s="37">
        <v>719.1</v>
      </c>
      <c r="F33" s="26">
        <v>2000</v>
      </c>
      <c r="G33" s="37">
        <f t="shared" si="0"/>
        <v>1438200</v>
      </c>
      <c r="H33" s="26" t="s">
        <v>187</v>
      </c>
      <c r="I33" s="26" t="s">
        <v>188</v>
      </c>
      <c r="J33" s="59"/>
      <c r="K33" s="62"/>
      <c r="L33" s="62"/>
      <c r="M33" s="65"/>
    </row>
    <row r="34" spans="1:13" s="4" customFormat="1" ht="34.5" customHeight="1">
      <c r="A34" s="38">
        <v>28</v>
      </c>
      <c r="B34" s="23" t="s">
        <v>324</v>
      </c>
      <c r="C34" s="23" t="s">
        <v>325</v>
      </c>
      <c r="D34" s="24" t="s">
        <v>1</v>
      </c>
      <c r="E34" s="37">
        <v>745.79</v>
      </c>
      <c r="F34" s="26">
        <v>700</v>
      </c>
      <c r="G34" s="37">
        <f t="shared" si="0"/>
        <v>522053</v>
      </c>
      <c r="H34" s="26" t="s">
        <v>187</v>
      </c>
      <c r="I34" s="26" t="s">
        <v>188</v>
      </c>
      <c r="J34" s="59"/>
      <c r="K34" s="62"/>
      <c r="L34" s="62"/>
      <c r="M34" s="65"/>
    </row>
    <row r="35" spans="1:13" s="4" customFormat="1" ht="30" customHeight="1">
      <c r="A35" s="38">
        <v>29</v>
      </c>
      <c r="B35" s="52" t="s">
        <v>250</v>
      </c>
      <c r="C35" s="23" t="s">
        <v>251</v>
      </c>
      <c r="D35" s="24" t="s">
        <v>1</v>
      </c>
      <c r="E35" s="37">
        <v>445.99</v>
      </c>
      <c r="F35" s="26">
        <v>340</v>
      </c>
      <c r="G35" s="37">
        <f t="shared" si="0"/>
        <v>151636.6</v>
      </c>
      <c r="H35" s="26" t="s">
        <v>187</v>
      </c>
      <c r="I35" s="26" t="s">
        <v>188</v>
      </c>
      <c r="J35" s="59"/>
      <c r="K35" s="62"/>
      <c r="L35" s="62"/>
      <c r="M35" s="65"/>
    </row>
    <row r="36" spans="1:13" s="4" customFormat="1" ht="30" customHeight="1">
      <c r="A36" s="38">
        <v>30</v>
      </c>
      <c r="B36" s="23" t="s">
        <v>252</v>
      </c>
      <c r="C36" s="23" t="s">
        <v>253</v>
      </c>
      <c r="D36" s="24" t="s">
        <v>1</v>
      </c>
      <c r="E36" s="37">
        <v>7682.37</v>
      </c>
      <c r="F36" s="26">
        <v>50</v>
      </c>
      <c r="G36" s="37">
        <f t="shared" si="0"/>
        <v>384118.5</v>
      </c>
      <c r="H36" s="26" t="s">
        <v>187</v>
      </c>
      <c r="I36" s="26" t="s">
        <v>188</v>
      </c>
      <c r="J36" s="59"/>
      <c r="K36" s="62"/>
      <c r="L36" s="62"/>
      <c r="M36" s="65"/>
    </row>
    <row r="37" spans="1:13" s="4" customFormat="1" ht="30" customHeight="1">
      <c r="A37" s="38">
        <v>31</v>
      </c>
      <c r="B37" s="23" t="s">
        <v>254</v>
      </c>
      <c r="C37" s="23" t="s">
        <v>255</v>
      </c>
      <c r="D37" s="24" t="s">
        <v>2</v>
      </c>
      <c r="E37" s="37">
        <v>154.08000000000001</v>
      </c>
      <c r="F37" s="26">
        <v>400</v>
      </c>
      <c r="G37" s="37">
        <f t="shared" si="0"/>
        <v>61632.000000000007</v>
      </c>
      <c r="H37" s="26" t="s">
        <v>187</v>
      </c>
      <c r="I37" s="26" t="s">
        <v>188</v>
      </c>
      <c r="J37" s="59"/>
      <c r="K37" s="62"/>
      <c r="L37" s="62"/>
      <c r="M37" s="65"/>
    </row>
    <row r="38" spans="1:13" s="4" customFormat="1" ht="30" customHeight="1">
      <c r="A38" s="38">
        <v>32</v>
      </c>
      <c r="B38" s="23" t="s">
        <v>256</v>
      </c>
      <c r="C38" s="23" t="s">
        <v>255</v>
      </c>
      <c r="D38" s="24" t="s">
        <v>2</v>
      </c>
      <c r="E38" s="37">
        <v>524.29999999999995</v>
      </c>
      <c r="F38" s="26">
        <v>190</v>
      </c>
      <c r="G38" s="37">
        <f t="shared" si="0"/>
        <v>99616.999999999985</v>
      </c>
      <c r="H38" s="26" t="s">
        <v>187</v>
      </c>
      <c r="I38" s="26" t="s">
        <v>188</v>
      </c>
      <c r="J38" s="59"/>
      <c r="K38" s="62"/>
      <c r="L38" s="62"/>
      <c r="M38" s="65"/>
    </row>
    <row r="39" spans="1:13" s="4" customFormat="1" ht="30" customHeight="1">
      <c r="A39" s="38">
        <v>33</v>
      </c>
      <c r="B39" s="23" t="s">
        <v>257</v>
      </c>
      <c r="C39" s="23" t="s">
        <v>258</v>
      </c>
      <c r="D39" s="24" t="s">
        <v>2</v>
      </c>
      <c r="E39" s="37">
        <v>69.55</v>
      </c>
      <c r="F39" s="26">
        <v>1500</v>
      </c>
      <c r="G39" s="37">
        <f t="shared" si="0"/>
        <v>104325</v>
      </c>
      <c r="H39" s="26" t="s">
        <v>187</v>
      </c>
      <c r="I39" s="26" t="s">
        <v>188</v>
      </c>
      <c r="J39" s="59"/>
      <c r="K39" s="62"/>
      <c r="L39" s="62"/>
      <c r="M39" s="65"/>
    </row>
    <row r="40" spans="1:13" s="4" customFormat="1" ht="30" customHeight="1">
      <c r="A40" s="38">
        <v>34</v>
      </c>
      <c r="B40" s="23" t="s">
        <v>259</v>
      </c>
      <c r="C40" s="23" t="s">
        <v>260</v>
      </c>
      <c r="D40" s="24" t="s">
        <v>0</v>
      </c>
      <c r="E40" s="37">
        <v>194.25</v>
      </c>
      <c r="F40" s="26">
        <v>500</v>
      </c>
      <c r="G40" s="37">
        <f t="shared" si="0"/>
        <v>97125</v>
      </c>
      <c r="H40" s="26" t="s">
        <v>187</v>
      </c>
      <c r="I40" s="26" t="s">
        <v>188</v>
      </c>
      <c r="J40" s="59"/>
      <c r="K40" s="62"/>
      <c r="L40" s="62"/>
      <c r="M40" s="65"/>
    </row>
    <row r="41" spans="1:13" s="4" customFormat="1" ht="30" customHeight="1">
      <c r="A41" s="38">
        <v>35</v>
      </c>
      <c r="B41" s="23" t="s">
        <v>360</v>
      </c>
      <c r="C41" s="23" t="s">
        <v>361</v>
      </c>
      <c r="D41" s="24" t="s">
        <v>1</v>
      </c>
      <c r="E41" s="37">
        <v>211.19</v>
      </c>
      <c r="F41" s="26">
        <v>500</v>
      </c>
      <c r="G41" s="37">
        <f t="shared" si="0"/>
        <v>105595</v>
      </c>
      <c r="H41" s="26" t="s">
        <v>187</v>
      </c>
      <c r="I41" s="26" t="s">
        <v>188</v>
      </c>
      <c r="J41" s="59"/>
      <c r="K41" s="62"/>
      <c r="L41" s="62"/>
      <c r="M41" s="65"/>
    </row>
    <row r="42" spans="1:13" s="4" customFormat="1" ht="30" customHeight="1">
      <c r="A42" s="38">
        <v>36</v>
      </c>
      <c r="B42" s="23" t="s">
        <v>261</v>
      </c>
      <c r="C42" s="23" t="s">
        <v>262</v>
      </c>
      <c r="D42" s="24" t="s">
        <v>0</v>
      </c>
      <c r="E42" s="37">
        <v>10130.76</v>
      </c>
      <c r="F42" s="26">
        <v>100</v>
      </c>
      <c r="G42" s="37">
        <f t="shared" si="0"/>
        <v>1013076</v>
      </c>
      <c r="H42" s="26" t="s">
        <v>187</v>
      </c>
      <c r="I42" s="26" t="s">
        <v>188</v>
      </c>
      <c r="J42" s="59"/>
      <c r="K42" s="62"/>
      <c r="L42" s="62"/>
      <c r="M42" s="65"/>
    </row>
    <row r="43" spans="1:13" s="4" customFormat="1" ht="31.5" customHeight="1">
      <c r="A43" s="38">
        <v>37</v>
      </c>
      <c r="B43" s="23" t="s">
        <v>204</v>
      </c>
      <c r="C43" s="23" t="s">
        <v>203</v>
      </c>
      <c r="D43" s="24" t="s">
        <v>0</v>
      </c>
      <c r="E43" s="37">
        <v>14.25</v>
      </c>
      <c r="F43" s="26">
        <v>6000</v>
      </c>
      <c r="G43" s="37">
        <f t="shared" si="0"/>
        <v>85500</v>
      </c>
      <c r="H43" s="26" t="s">
        <v>187</v>
      </c>
      <c r="I43" s="26" t="s">
        <v>188</v>
      </c>
      <c r="J43" s="59"/>
      <c r="K43" s="62"/>
      <c r="L43" s="62"/>
      <c r="M43" s="65"/>
    </row>
    <row r="44" spans="1:13" s="4" customFormat="1" ht="30" customHeight="1">
      <c r="A44" s="38">
        <v>38</v>
      </c>
      <c r="B44" s="23" t="s">
        <v>263</v>
      </c>
      <c r="C44" s="23" t="s">
        <v>359</v>
      </c>
      <c r="D44" s="24" t="s">
        <v>5</v>
      </c>
      <c r="E44" s="37">
        <v>93.3</v>
      </c>
      <c r="F44" s="26">
        <v>50</v>
      </c>
      <c r="G44" s="37">
        <f t="shared" si="0"/>
        <v>4665</v>
      </c>
      <c r="H44" s="26" t="s">
        <v>187</v>
      </c>
      <c r="I44" s="26" t="s">
        <v>188</v>
      </c>
      <c r="J44" s="59"/>
      <c r="K44" s="62"/>
      <c r="L44" s="62"/>
      <c r="M44" s="65"/>
    </row>
    <row r="45" spans="1:13" s="4" customFormat="1" ht="30" customHeight="1">
      <c r="A45" s="38">
        <v>39</v>
      </c>
      <c r="B45" s="23" t="s">
        <v>263</v>
      </c>
      <c r="C45" s="23" t="s">
        <v>358</v>
      </c>
      <c r="D45" s="24" t="s">
        <v>5</v>
      </c>
      <c r="E45" s="37">
        <v>105</v>
      </c>
      <c r="F45" s="26">
        <v>50</v>
      </c>
      <c r="G45" s="37">
        <f t="shared" si="0"/>
        <v>5250</v>
      </c>
      <c r="H45" s="26" t="s">
        <v>187</v>
      </c>
      <c r="I45" s="26" t="s">
        <v>188</v>
      </c>
      <c r="J45" s="59"/>
      <c r="K45" s="62"/>
      <c r="L45" s="62"/>
      <c r="M45" s="65"/>
    </row>
    <row r="46" spans="1:13" s="4" customFormat="1" ht="30" customHeight="1">
      <c r="A46" s="38">
        <v>40</v>
      </c>
      <c r="B46" s="23" t="s">
        <v>263</v>
      </c>
      <c r="C46" s="23" t="s">
        <v>264</v>
      </c>
      <c r="D46" s="24" t="s">
        <v>5</v>
      </c>
      <c r="E46" s="37">
        <v>2</v>
      </c>
      <c r="F46" s="26">
        <v>3000</v>
      </c>
      <c r="G46" s="37">
        <f t="shared" si="0"/>
        <v>6000</v>
      </c>
      <c r="H46" s="26" t="s">
        <v>187</v>
      </c>
      <c r="I46" s="26" t="s">
        <v>188</v>
      </c>
      <c r="J46" s="59"/>
      <c r="K46" s="62"/>
      <c r="L46" s="62"/>
      <c r="M46" s="65"/>
    </row>
    <row r="47" spans="1:13" s="4" customFormat="1" ht="30" customHeight="1">
      <c r="A47" s="38">
        <v>41</v>
      </c>
      <c r="B47" s="23" t="s">
        <v>322</v>
      </c>
      <c r="C47" s="23" t="s">
        <v>323</v>
      </c>
      <c r="D47" s="24" t="s">
        <v>1</v>
      </c>
      <c r="E47" s="37">
        <v>261</v>
      </c>
      <c r="F47" s="26">
        <v>2000</v>
      </c>
      <c r="G47" s="37">
        <f t="shared" si="0"/>
        <v>522000</v>
      </c>
      <c r="H47" s="26" t="s">
        <v>187</v>
      </c>
      <c r="I47" s="26" t="s">
        <v>188</v>
      </c>
      <c r="J47" s="59"/>
      <c r="K47" s="62"/>
      <c r="L47" s="62"/>
      <c r="M47" s="65"/>
    </row>
    <row r="48" spans="1:13" s="4" customFormat="1" ht="30" customHeight="1">
      <c r="A48" s="38">
        <v>42</v>
      </c>
      <c r="B48" s="23" t="s">
        <v>265</v>
      </c>
      <c r="C48" s="23" t="s">
        <v>266</v>
      </c>
      <c r="D48" s="24" t="s">
        <v>1</v>
      </c>
      <c r="E48" s="37">
        <v>1804.23</v>
      </c>
      <c r="F48" s="26">
        <v>50</v>
      </c>
      <c r="G48" s="37">
        <f t="shared" si="0"/>
        <v>90211.5</v>
      </c>
      <c r="H48" s="26" t="s">
        <v>187</v>
      </c>
      <c r="I48" s="26" t="s">
        <v>188</v>
      </c>
      <c r="J48" s="59"/>
      <c r="K48" s="62"/>
      <c r="L48" s="62"/>
      <c r="M48" s="65"/>
    </row>
    <row r="49" spans="1:13" s="4" customFormat="1" ht="30" customHeight="1">
      <c r="A49" s="38">
        <v>43</v>
      </c>
      <c r="B49" s="23" t="s">
        <v>267</v>
      </c>
      <c r="C49" s="23" t="s">
        <v>268</v>
      </c>
      <c r="D49" s="24" t="s">
        <v>0</v>
      </c>
      <c r="E49" s="37">
        <v>167.92</v>
      </c>
      <c r="F49" s="26">
        <v>300</v>
      </c>
      <c r="G49" s="37">
        <f t="shared" si="0"/>
        <v>50375.999999999993</v>
      </c>
      <c r="H49" s="26" t="s">
        <v>187</v>
      </c>
      <c r="I49" s="26" t="s">
        <v>188</v>
      </c>
      <c r="J49" s="59"/>
      <c r="K49" s="62"/>
      <c r="L49" s="62"/>
      <c r="M49" s="65"/>
    </row>
    <row r="50" spans="1:13" s="4" customFormat="1" ht="30" customHeight="1">
      <c r="A50" s="38">
        <v>44</v>
      </c>
      <c r="B50" s="23" t="s">
        <v>317</v>
      </c>
      <c r="C50" s="23" t="s">
        <v>357</v>
      </c>
      <c r="D50" s="24" t="s">
        <v>1</v>
      </c>
      <c r="E50" s="37">
        <v>880.24</v>
      </c>
      <c r="F50" s="26">
        <v>100</v>
      </c>
      <c r="G50" s="37">
        <f t="shared" si="0"/>
        <v>88024</v>
      </c>
      <c r="H50" s="26" t="s">
        <v>187</v>
      </c>
      <c r="I50" s="26" t="s">
        <v>188</v>
      </c>
      <c r="J50" s="59"/>
      <c r="K50" s="62"/>
      <c r="L50" s="62"/>
      <c r="M50" s="65"/>
    </row>
    <row r="51" spans="1:13" s="4" customFormat="1" ht="30" customHeight="1">
      <c r="A51" s="38">
        <v>45</v>
      </c>
      <c r="B51" s="23" t="s">
        <v>318</v>
      </c>
      <c r="C51" s="23" t="s">
        <v>319</v>
      </c>
      <c r="D51" s="24" t="s">
        <v>2</v>
      </c>
      <c r="E51" s="37">
        <v>20.93</v>
      </c>
      <c r="F51" s="26">
        <v>300</v>
      </c>
      <c r="G51" s="37">
        <f t="shared" si="0"/>
        <v>6279</v>
      </c>
      <c r="H51" s="26" t="s">
        <v>187</v>
      </c>
      <c r="I51" s="26" t="s">
        <v>188</v>
      </c>
      <c r="J51" s="59"/>
      <c r="K51" s="62"/>
      <c r="L51" s="62"/>
      <c r="M51" s="65"/>
    </row>
    <row r="52" spans="1:13" s="4" customFormat="1" ht="30" customHeight="1">
      <c r="A52" s="38">
        <v>46</v>
      </c>
      <c r="B52" s="23" t="s">
        <v>315</v>
      </c>
      <c r="C52" s="23" t="s">
        <v>320</v>
      </c>
      <c r="D52" s="24" t="s">
        <v>4</v>
      </c>
      <c r="E52" s="37">
        <v>1149</v>
      </c>
      <c r="F52" s="26">
        <v>200</v>
      </c>
      <c r="G52" s="37">
        <f t="shared" si="0"/>
        <v>229800</v>
      </c>
      <c r="H52" s="26" t="s">
        <v>187</v>
      </c>
      <c r="I52" s="26" t="s">
        <v>188</v>
      </c>
      <c r="J52" s="59"/>
      <c r="K52" s="62"/>
      <c r="L52" s="62"/>
      <c r="M52" s="65"/>
    </row>
    <row r="53" spans="1:13" s="4" customFormat="1" ht="35.25" customHeight="1">
      <c r="A53" s="38">
        <v>47</v>
      </c>
      <c r="B53" s="23" t="s">
        <v>315</v>
      </c>
      <c r="C53" s="23" t="s">
        <v>316</v>
      </c>
      <c r="D53" s="24" t="s">
        <v>1</v>
      </c>
      <c r="E53" s="37">
        <v>3078.5</v>
      </c>
      <c r="F53" s="26">
        <v>100</v>
      </c>
      <c r="G53" s="37">
        <f t="shared" si="0"/>
        <v>307850</v>
      </c>
      <c r="H53" s="26" t="s">
        <v>187</v>
      </c>
      <c r="I53" s="26" t="s">
        <v>188</v>
      </c>
      <c r="J53" s="59"/>
      <c r="K53" s="62"/>
      <c r="L53" s="62"/>
      <c r="M53" s="65"/>
    </row>
    <row r="54" spans="1:13" s="4" customFormat="1" ht="30" customHeight="1">
      <c r="A54" s="38">
        <v>48</v>
      </c>
      <c r="B54" s="23" t="s">
        <v>321</v>
      </c>
      <c r="C54" s="23" t="s">
        <v>320</v>
      </c>
      <c r="D54" s="24" t="s">
        <v>1</v>
      </c>
      <c r="E54" s="37">
        <v>292.22000000000003</v>
      </c>
      <c r="F54" s="26">
        <v>180</v>
      </c>
      <c r="G54" s="37">
        <f t="shared" si="0"/>
        <v>52599.600000000006</v>
      </c>
      <c r="H54" s="26" t="s">
        <v>187</v>
      </c>
      <c r="I54" s="26" t="s">
        <v>188</v>
      </c>
      <c r="J54" s="59"/>
      <c r="K54" s="62"/>
      <c r="L54" s="62"/>
      <c r="M54" s="65"/>
    </row>
    <row r="55" spans="1:13" s="4" customFormat="1" ht="30" customHeight="1">
      <c r="A55" s="38">
        <v>49</v>
      </c>
      <c r="B55" s="23" t="s">
        <v>231</v>
      </c>
      <c r="C55" s="23" t="s">
        <v>232</v>
      </c>
      <c r="D55" s="24" t="s">
        <v>7</v>
      </c>
      <c r="E55" s="37">
        <v>477.9</v>
      </c>
      <c r="F55" s="26">
        <v>1000</v>
      </c>
      <c r="G55" s="37">
        <f t="shared" si="0"/>
        <v>477900</v>
      </c>
      <c r="H55" s="26" t="s">
        <v>187</v>
      </c>
      <c r="I55" s="26" t="s">
        <v>188</v>
      </c>
      <c r="J55" s="59"/>
      <c r="K55" s="62"/>
      <c r="L55" s="62"/>
      <c r="M55" s="65"/>
    </row>
    <row r="56" spans="1:13" s="4" customFormat="1" ht="30" customHeight="1">
      <c r="A56" s="38">
        <v>50</v>
      </c>
      <c r="B56" s="23" t="s">
        <v>234</v>
      </c>
      <c r="C56" s="23" t="s">
        <v>233</v>
      </c>
      <c r="D56" s="24" t="s">
        <v>2</v>
      </c>
      <c r="E56" s="37">
        <v>13.91</v>
      </c>
      <c r="F56" s="26">
        <v>900</v>
      </c>
      <c r="G56" s="37">
        <f t="shared" si="0"/>
        <v>12519</v>
      </c>
      <c r="H56" s="26" t="s">
        <v>187</v>
      </c>
      <c r="I56" s="26" t="s">
        <v>188</v>
      </c>
      <c r="J56" s="59"/>
      <c r="K56" s="62"/>
      <c r="L56" s="62"/>
      <c r="M56" s="65"/>
    </row>
    <row r="57" spans="1:13" s="4" customFormat="1" ht="30" customHeight="1">
      <c r="A57" s="38">
        <v>51</v>
      </c>
      <c r="B57" s="23" t="s">
        <v>225</v>
      </c>
      <c r="C57" s="23" t="s">
        <v>226</v>
      </c>
      <c r="D57" s="24" t="s">
        <v>0</v>
      </c>
      <c r="E57" s="37">
        <v>79.8</v>
      </c>
      <c r="F57" s="26">
        <v>2000</v>
      </c>
      <c r="G57" s="37">
        <f t="shared" si="0"/>
        <v>159600</v>
      </c>
      <c r="H57" s="26" t="s">
        <v>187</v>
      </c>
      <c r="I57" s="26" t="s">
        <v>188</v>
      </c>
      <c r="J57" s="59"/>
      <c r="K57" s="62"/>
      <c r="L57" s="62"/>
      <c r="M57" s="65"/>
    </row>
    <row r="58" spans="1:13" s="54" customFormat="1" ht="30" customHeight="1">
      <c r="A58" s="38">
        <v>52</v>
      </c>
      <c r="B58" s="23" t="s">
        <v>313</v>
      </c>
      <c r="C58" s="23" t="s">
        <v>350</v>
      </c>
      <c r="D58" s="24" t="s">
        <v>2</v>
      </c>
      <c r="E58" s="37">
        <v>85.92</v>
      </c>
      <c r="F58" s="26">
        <v>1400</v>
      </c>
      <c r="G58" s="37">
        <f t="shared" si="0"/>
        <v>120288</v>
      </c>
      <c r="H58" s="26" t="s">
        <v>187</v>
      </c>
      <c r="I58" s="26" t="s">
        <v>188</v>
      </c>
      <c r="J58" s="59"/>
      <c r="K58" s="62"/>
      <c r="L58" s="62"/>
      <c r="M58" s="65"/>
    </row>
    <row r="59" spans="1:13" s="54" customFormat="1" ht="30" customHeight="1">
      <c r="A59" s="38">
        <v>53</v>
      </c>
      <c r="B59" s="23" t="s">
        <v>313</v>
      </c>
      <c r="C59" s="23" t="s">
        <v>314</v>
      </c>
      <c r="D59" s="24" t="s">
        <v>2</v>
      </c>
      <c r="E59" s="37">
        <v>60.14</v>
      </c>
      <c r="F59" s="26">
        <v>1400</v>
      </c>
      <c r="G59" s="37">
        <f t="shared" si="0"/>
        <v>84196</v>
      </c>
      <c r="H59" s="26" t="s">
        <v>187</v>
      </c>
      <c r="I59" s="26" t="s">
        <v>188</v>
      </c>
      <c r="J59" s="59"/>
      <c r="K59" s="62"/>
      <c r="L59" s="62"/>
      <c r="M59" s="65"/>
    </row>
    <row r="60" spans="1:13" s="4" customFormat="1" ht="30" customHeight="1">
      <c r="A60" s="38">
        <v>54</v>
      </c>
      <c r="B60" s="23" t="s">
        <v>311</v>
      </c>
      <c r="C60" s="23" t="s">
        <v>312</v>
      </c>
      <c r="D60" s="24" t="s">
        <v>0</v>
      </c>
      <c r="E60" s="37">
        <v>945.34</v>
      </c>
      <c r="F60" s="26">
        <v>2000</v>
      </c>
      <c r="G60" s="37">
        <f t="shared" si="0"/>
        <v>1890680</v>
      </c>
      <c r="H60" s="26" t="s">
        <v>187</v>
      </c>
      <c r="I60" s="26" t="s">
        <v>188</v>
      </c>
      <c r="J60" s="59"/>
      <c r="K60" s="62"/>
      <c r="L60" s="62"/>
      <c r="M60" s="65"/>
    </row>
    <row r="61" spans="1:13" s="4" customFormat="1" ht="30" customHeight="1">
      <c r="A61" s="38">
        <v>55</v>
      </c>
      <c r="B61" s="23" t="s">
        <v>346</v>
      </c>
      <c r="C61" s="23" t="s">
        <v>345</v>
      </c>
      <c r="D61" s="24" t="s">
        <v>1</v>
      </c>
      <c r="E61" s="37">
        <v>87.78</v>
      </c>
      <c r="F61" s="26">
        <v>600</v>
      </c>
      <c r="G61" s="37">
        <f t="shared" si="0"/>
        <v>52668</v>
      </c>
      <c r="H61" s="26" t="s">
        <v>187</v>
      </c>
      <c r="I61" s="26" t="s">
        <v>188</v>
      </c>
      <c r="J61" s="59"/>
      <c r="K61" s="62"/>
      <c r="L61" s="62"/>
      <c r="M61" s="65"/>
    </row>
    <row r="62" spans="1:13" s="4" customFormat="1" ht="30" customHeight="1">
      <c r="A62" s="38">
        <v>56</v>
      </c>
      <c r="B62" s="23" t="s">
        <v>347</v>
      </c>
      <c r="C62" s="23" t="s">
        <v>253</v>
      </c>
      <c r="D62" s="24" t="s">
        <v>1</v>
      </c>
      <c r="E62" s="37">
        <v>175.56</v>
      </c>
      <c r="F62" s="26">
        <v>8000</v>
      </c>
      <c r="G62" s="37">
        <f t="shared" si="0"/>
        <v>1404480</v>
      </c>
      <c r="H62" s="26" t="s">
        <v>187</v>
      </c>
      <c r="I62" s="26" t="s">
        <v>188</v>
      </c>
      <c r="J62" s="59"/>
      <c r="K62" s="62"/>
      <c r="L62" s="62"/>
      <c r="M62" s="65"/>
    </row>
    <row r="63" spans="1:13" s="4" customFormat="1" ht="30" customHeight="1">
      <c r="A63" s="38">
        <v>57</v>
      </c>
      <c r="B63" s="23" t="s">
        <v>348</v>
      </c>
      <c r="C63" s="23" t="s">
        <v>253</v>
      </c>
      <c r="D63" s="24" t="s">
        <v>1</v>
      </c>
      <c r="E63" s="37">
        <v>81.8</v>
      </c>
      <c r="F63" s="26">
        <v>10000</v>
      </c>
      <c r="G63" s="37">
        <f t="shared" si="0"/>
        <v>818000</v>
      </c>
      <c r="H63" s="26" t="s">
        <v>187</v>
      </c>
      <c r="I63" s="26" t="s">
        <v>188</v>
      </c>
      <c r="J63" s="59"/>
      <c r="K63" s="62"/>
      <c r="L63" s="62"/>
      <c r="M63" s="65"/>
    </row>
    <row r="64" spans="1:13" s="4" customFormat="1" ht="30" customHeight="1">
      <c r="A64" s="38">
        <v>58</v>
      </c>
      <c r="B64" s="23" t="s">
        <v>309</v>
      </c>
      <c r="C64" s="23" t="s">
        <v>310</v>
      </c>
      <c r="D64" s="24" t="s">
        <v>0</v>
      </c>
      <c r="E64" s="37">
        <v>492.2</v>
      </c>
      <c r="F64" s="26">
        <v>1200</v>
      </c>
      <c r="G64" s="37">
        <f t="shared" si="0"/>
        <v>590640</v>
      </c>
      <c r="H64" s="26" t="s">
        <v>187</v>
      </c>
      <c r="I64" s="26" t="s">
        <v>188</v>
      </c>
      <c r="J64" s="59"/>
      <c r="K64" s="62"/>
      <c r="L64" s="62"/>
      <c r="M64" s="65"/>
    </row>
    <row r="65" spans="1:13" s="4" customFormat="1" ht="30" customHeight="1">
      <c r="A65" s="38">
        <v>59</v>
      </c>
      <c r="B65" s="23" t="s">
        <v>227</v>
      </c>
      <c r="C65" s="23" t="s">
        <v>228</v>
      </c>
      <c r="D65" s="24" t="s">
        <v>0</v>
      </c>
      <c r="E65" s="37">
        <v>23.24</v>
      </c>
      <c r="F65" s="26">
        <v>1500</v>
      </c>
      <c r="G65" s="37">
        <f t="shared" si="0"/>
        <v>34860</v>
      </c>
      <c r="H65" s="26" t="s">
        <v>187</v>
      </c>
      <c r="I65" s="26" t="s">
        <v>188</v>
      </c>
      <c r="J65" s="59"/>
      <c r="K65" s="62"/>
      <c r="L65" s="62"/>
      <c r="M65" s="65"/>
    </row>
    <row r="66" spans="1:13" s="4" customFormat="1" ht="30" customHeight="1">
      <c r="A66" s="38">
        <v>60</v>
      </c>
      <c r="B66" s="23" t="s">
        <v>229</v>
      </c>
      <c r="C66" s="23" t="s">
        <v>230</v>
      </c>
      <c r="D66" s="24" t="s">
        <v>4</v>
      </c>
      <c r="E66" s="37">
        <v>8</v>
      </c>
      <c r="F66" s="26">
        <v>10000</v>
      </c>
      <c r="G66" s="37">
        <f t="shared" si="0"/>
        <v>80000</v>
      </c>
      <c r="H66" s="26" t="s">
        <v>187</v>
      </c>
      <c r="I66" s="26" t="s">
        <v>188</v>
      </c>
      <c r="J66" s="59"/>
      <c r="K66" s="62"/>
      <c r="L66" s="62"/>
      <c r="M66" s="65"/>
    </row>
    <row r="67" spans="1:13" s="4" customFormat="1" ht="30" customHeight="1">
      <c r="A67" s="38">
        <v>61</v>
      </c>
      <c r="B67" s="23" t="s">
        <v>196</v>
      </c>
      <c r="C67" s="23" t="s">
        <v>197</v>
      </c>
      <c r="D67" s="24" t="s">
        <v>4</v>
      </c>
      <c r="E67" s="37">
        <v>1617</v>
      </c>
      <c r="F67" s="26">
        <v>360</v>
      </c>
      <c r="G67" s="37">
        <f t="shared" si="0"/>
        <v>582120</v>
      </c>
      <c r="H67" s="26" t="s">
        <v>187</v>
      </c>
      <c r="I67" s="26" t="s">
        <v>188</v>
      </c>
      <c r="J67" s="59"/>
      <c r="K67" s="62"/>
      <c r="L67" s="62"/>
      <c r="M67" s="65"/>
    </row>
    <row r="68" spans="1:13" s="4" customFormat="1" ht="30" customHeight="1">
      <c r="A68" s="38">
        <v>62</v>
      </c>
      <c r="B68" s="23" t="s">
        <v>196</v>
      </c>
      <c r="C68" s="23" t="s">
        <v>198</v>
      </c>
      <c r="D68" s="24" t="s">
        <v>4</v>
      </c>
      <c r="E68" s="37">
        <v>1617</v>
      </c>
      <c r="F68" s="26">
        <v>240</v>
      </c>
      <c r="G68" s="37">
        <f t="shared" si="0"/>
        <v>388080</v>
      </c>
      <c r="H68" s="26" t="s">
        <v>187</v>
      </c>
      <c r="I68" s="26" t="s">
        <v>188</v>
      </c>
      <c r="J68" s="59"/>
      <c r="K68" s="62"/>
      <c r="L68" s="62"/>
      <c r="M68" s="65"/>
    </row>
    <row r="69" spans="1:13" s="4" customFormat="1" ht="30" customHeight="1">
      <c r="A69" s="38">
        <v>63</v>
      </c>
      <c r="B69" s="23" t="s">
        <v>196</v>
      </c>
      <c r="C69" s="23" t="s">
        <v>199</v>
      </c>
      <c r="D69" s="24"/>
      <c r="E69" s="37">
        <v>1617</v>
      </c>
      <c r="F69" s="26">
        <v>240</v>
      </c>
      <c r="G69" s="37">
        <f t="shared" si="0"/>
        <v>388080</v>
      </c>
      <c r="H69" s="26" t="s">
        <v>187</v>
      </c>
      <c r="I69" s="26" t="s">
        <v>188</v>
      </c>
      <c r="J69" s="59"/>
      <c r="K69" s="62"/>
      <c r="L69" s="62"/>
      <c r="M69" s="65"/>
    </row>
    <row r="70" spans="1:13" s="4" customFormat="1" ht="30" customHeight="1">
      <c r="A70" s="38">
        <v>64</v>
      </c>
      <c r="B70" s="23" t="s">
        <v>196</v>
      </c>
      <c r="C70" s="23" t="s">
        <v>200</v>
      </c>
      <c r="D70" s="24" t="s">
        <v>4</v>
      </c>
      <c r="E70" s="37">
        <v>1617</v>
      </c>
      <c r="F70" s="26">
        <v>480</v>
      </c>
      <c r="G70" s="37">
        <f t="shared" si="0"/>
        <v>776160</v>
      </c>
      <c r="H70" s="26" t="s">
        <v>187</v>
      </c>
      <c r="I70" s="26" t="s">
        <v>188</v>
      </c>
      <c r="J70" s="59"/>
      <c r="K70" s="62"/>
      <c r="L70" s="62"/>
      <c r="M70" s="65"/>
    </row>
    <row r="71" spans="1:13" s="4" customFormat="1" ht="30" customHeight="1">
      <c r="A71" s="38">
        <v>65</v>
      </c>
      <c r="B71" s="23" t="s">
        <v>201</v>
      </c>
      <c r="C71" s="23" t="s">
        <v>202</v>
      </c>
      <c r="D71" s="24" t="s">
        <v>4</v>
      </c>
      <c r="E71" s="37">
        <v>17.61</v>
      </c>
      <c r="F71" s="26">
        <v>35000</v>
      </c>
      <c r="G71" s="37">
        <f t="shared" si="0"/>
        <v>616350</v>
      </c>
      <c r="H71" s="26" t="s">
        <v>187</v>
      </c>
      <c r="I71" s="26" t="s">
        <v>188</v>
      </c>
      <c r="J71" s="59"/>
      <c r="K71" s="62"/>
      <c r="L71" s="62"/>
      <c r="M71" s="65"/>
    </row>
    <row r="72" spans="1:13" s="4" customFormat="1" ht="30" customHeight="1">
      <c r="A72" s="38">
        <v>66</v>
      </c>
      <c r="B72" s="23" t="s">
        <v>305</v>
      </c>
      <c r="C72" s="23" t="s">
        <v>306</v>
      </c>
      <c r="D72" s="24" t="s">
        <v>4</v>
      </c>
      <c r="E72" s="37">
        <v>992</v>
      </c>
      <c r="F72" s="26">
        <v>400</v>
      </c>
      <c r="G72" s="37">
        <f t="shared" si="0"/>
        <v>396800</v>
      </c>
      <c r="H72" s="26" t="s">
        <v>187</v>
      </c>
      <c r="I72" s="26" t="s">
        <v>188</v>
      </c>
      <c r="J72" s="59"/>
      <c r="K72" s="62"/>
      <c r="L72" s="62"/>
      <c r="M72" s="65"/>
    </row>
    <row r="73" spans="1:13" s="4" customFormat="1" ht="30" customHeight="1">
      <c r="A73" s="38">
        <v>67</v>
      </c>
      <c r="B73" s="23" t="s">
        <v>305</v>
      </c>
      <c r="C73" s="23" t="s">
        <v>307</v>
      </c>
      <c r="D73" s="24" t="s">
        <v>4</v>
      </c>
      <c r="E73" s="37">
        <v>992</v>
      </c>
      <c r="F73" s="26">
        <v>400</v>
      </c>
      <c r="G73" s="37">
        <f t="shared" si="0"/>
        <v>396800</v>
      </c>
      <c r="H73" s="26" t="s">
        <v>187</v>
      </c>
      <c r="I73" s="26" t="s">
        <v>188</v>
      </c>
      <c r="J73" s="59"/>
      <c r="K73" s="62"/>
      <c r="L73" s="62"/>
      <c r="M73" s="65"/>
    </row>
    <row r="74" spans="1:13" s="4" customFormat="1" ht="30" customHeight="1">
      <c r="A74" s="38">
        <v>68</v>
      </c>
      <c r="B74" s="23" t="s">
        <v>305</v>
      </c>
      <c r="C74" s="23" t="s">
        <v>308</v>
      </c>
      <c r="D74" s="24" t="s">
        <v>4</v>
      </c>
      <c r="E74" s="37">
        <v>992</v>
      </c>
      <c r="F74" s="26">
        <v>400</v>
      </c>
      <c r="G74" s="37">
        <f t="shared" ref="G74:G117" si="2">E74*F74</f>
        <v>396800</v>
      </c>
      <c r="H74" s="26" t="s">
        <v>187</v>
      </c>
      <c r="I74" s="26" t="s">
        <v>188</v>
      </c>
      <c r="J74" s="59"/>
      <c r="K74" s="62"/>
      <c r="L74" s="62"/>
      <c r="M74" s="65"/>
    </row>
    <row r="75" spans="1:13" s="4" customFormat="1" ht="30" customHeight="1">
      <c r="A75" s="38">
        <v>69</v>
      </c>
      <c r="B75" s="23" t="s">
        <v>299</v>
      </c>
      <c r="C75" s="23" t="s">
        <v>301</v>
      </c>
      <c r="D75" s="24" t="s">
        <v>4</v>
      </c>
      <c r="E75" s="37">
        <v>196</v>
      </c>
      <c r="F75" s="26">
        <v>400</v>
      </c>
      <c r="G75" s="37">
        <f t="shared" si="2"/>
        <v>78400</v>
      </c>
      <c r="H75" s="26" t="s">
        <v>187</v>
      </c>
      <c r="I75" s="26" t="s">
        <v>188</v>
      </c>
      <c r="J75" s="59"/>
      <c r="K75" s="62"/>
      <c r="L75" s="62"/>
      <c r="M75" s="65"/>
    </row>
    <row r="76" spans="1:13" s="4" customFormat="1" ht="30" customHeight="1">
      <c r="A76" s="38">
        <v>70</v>
      </c>
      <c r="B76" s="23" t="s">
        <v>299</v>
      </c>
      <c r="C76" s="23" t="s">
        <v>300</v>
      </c>
      <c r="D76" s="24" t="s">
        <v>4</v>
      </c>
      <c r="E76" s="37">
        <v>196</v>
      </c>
      <c r="F76" s="26">
        <v>400</v>
      </c>
      <c r="G76" s="37">
        <f t="shared" si="2"/>
        <v>78400</v>
      </c>
      <c r="H76" s="26" t="s">
        <v>187</v>
      </c>
      <c r="I76" s="26" t="s">
        <v>188</v>
      </c>
      <c r="J76" s="59"/>
      <c r="K76" s="62"/>
      <c r="L76" s="62"/>
      <c r="M76" s="65"/>
    </row>
    <row r="77" spans="1:13" s="4" customFormat="1" ht="30" customHeight="1">
      <c r="A77" s="38">
        <v>71</v>
      </c>
      <c r="B77" s="23" t="s">
        <v>295</v>
      </c>
      <c r="C77" s="23" t="s">
        <v>298</v>
      </c>
      <c r="D77" s="24" t="s">
        <v>4</v>
      </c>
      <c r="E77" s="37">
        <v>772</v>
      </c>
      <c r="F77" s="26">
        <v>500</v>
      </c>
      <c r="G77" s="37">
        <f t="shared" si="2"/>
        <v>386000</v>
      </c>
      <c r="H77" s="26" t="s">
        <v>187</v>
      </c>
      <c r="I77" s="26" t="s">
        <v>188</v>
      </c>
      <c r="J77" s="59"/>
      <c r="K77" s="62"/>
      <c r="L77" s="62"/>
      <c r="M77" s="65"/>
    </row>
    <row r="78" spans="1:13" s="4" customFormat="1" ht="30" customHeight="1">
      <c r="A78" s="38">
        <v>72</v>
      </c>
      <c r="B78" s="23" t="s">
        <v>295</v>
      </c>
      <c r="C78" s="23" t="s">
        <v>297</v>
      </c>
      <c r="D78" s="24" t="s">
        <v>4</v>
      </c>
      <c r="E78" s="37">
        <v>772</v>
      </c>
      <c r="F78" s="26">
        <v>500</v>
      </c>
      <c r="G78" s="37">
        <f t="shared" si="2"/>
        <v>386000</v>
      </c>
      <c r="H78" s="26" t="s">
        <v>187</v>
      </c>
      <c r="I78" s="26" t="s">
        <v>188</v>
      </c>
      <c r="J78" s="59"/>
      <c r="K78" s="62"/>
      <c r="L78" s="62"/>
      <c r="M78" s="65"/>
    </row>
    <row r="79" spans="1:13" s="4" customFormat="1" ht="30" customHeight="1">
      <c r="A79" s="38">
        <v>73</v>
      </c>
      <c r="B79" s="23" t="s">
        <v>295</v>
      </c>
      <c r="C79" s="23" t="s">
        <v>296</v>
      </c>
      <c r="D79" s="24" t="s">
        <v>4</v>
      </c>
      <c r="E79" s="37">
        <v>772</v>
      </c>
      <c r="F79" s="26">
        <v>500</v>
      </c>
      <c r="G79" s="37">
        <f t="shared" si="2"/>
        <v>386000</v>
      </c>
      <c r="H79" s="26" t="s">
        <v>187</v>
      </c>
      <c r="I79" s="26" t="s">
        <v>188</v>
      </c>
      <c r="J79" s="59"/>
      <c r="K79" s="62"/>
      <c r="L79" s="62"/>
      <c r="M79" s="65"/>
    </row>
    <row r="80" spans="1:13" s="4" customFormat="1" ht="30" customHeight="1">
      <c r="A80" s="38">
        <v>74</v>
      </c>
      <c r="B80" s="23" t="s">
        <v>302</v>
      </c>
      <c r="C80" s="23" t="s">
        <v>303</v>
      </c>
      <c r="D80" s="24" t="s">
        <v>4</v>
      </c>
      <c r="E80" s="37">
        <v>607.97</v>
      </c>
      <c r="F80" s="26">
        <v>500</v>
      </c>
      <c r="G80" s="37">
        <f t="shared" si="2"/>
        <v>303985</v>
      </c>
      <c r="H80" s="26" t="s">
        <v>187</v>
      </c>
      <c r="I80" s="26" t="s">
        <v>188</v>
      </c>
      <c r="J80" s="59"/>
      <c r="K80" s="62"/>
      <c r="L80" s="62"/>
      <c r="M80" s="65"/>
    </row>
    <row r="81" spans="1:13" s="4" customFormat="1" ht="30" customHeight="1">
      <c r="A81" s="38">
        <v>75</v>
      </c>
      <c r="B81" s="23" t="s">
        <v>302</v>
      </c>
      <c r="C81" s="23" t="s">
        <v>304</v>
      </c>
      <c r="D81" s="24" t="s">
        <v>4</v>
      </c>
      <c r="E81" s="37">
        <v>602.64</v>
      </c>
      <c r="F81" s="26">
        <v>300</v>
      </c>
      <c r="G81" s="37">
        <f t="shared" si="2"/>
        <v>180792</v>
      </c>
      <c r="H81" s="26" t="s">
        <v>187</v>
      </c>
      <c r="I81" s="26" t="s">
        <v>188</v>
      </c>
      <c r="J81" s="59"/>
      <c r="K81" s="62"/>
      <c r="L81" s="62"/>
      <c r="M81" s="65"/>
    </row>
    <row r="82" spans="1:13" s="4" customFormat="1" ht="30" customHeight="1">
      <c r="A82" s="38">
        <v>76</v>
      </c>
      <c r="B82" s="23" t="s">
        <v>290</v>
      </c>
      <c r="C82" s="23" t="s">
        <v>291</v>
      </c>
      <c r="D82" s="24" t="s">
        <v>4</v>
      </c>
      <c r="E82" s="37">
        <v>380</v>
      </c>
      <c r="F82" s="26">
        <v>300</v>
      </c>
      <c r="G82" s="37">
        <f t="shared" si="2"/>
        <v>114000</v>
      </c>
      <c r="H82" s="26" t="s">
        <v>187</v>
      </c>
      <c r="I82" s="26" t="s">
        <v>188</v>
      </c>
      <c r="J82" s="59"/>
      <c r="K82" s="62"/>
      <c r="L82" s="62"/>
      <c r="M82" s="65"/>
    </row>
    <row r="83" spans="1:13" s="4" customFormat="1" ht="30" customHeight="1">
      <c r="A83" s="38">
        <v>77</v>
      </c>
      <c r="B83" s="23" t="s">
        <v>287</v>
      </c>
      <c r="C83" s="23" t="s">
        <v>292</v>
      </c>
      <c r="D83" s="24" t="s">
        <v>4</v>
      </c>
      <c r="E83" s="37">
        <v>45.79</v>
      </c>
      <c r="F83" s="26">
        <v>5000</v>
      </c>
      <c r="G83" s="37">
        <f t="shared" si="2"/>
        <v>228950</v>
      </c>
      <c r="H83" s="26" t="s">
        <v>187</v>
      </c>
      <c r="I83" s="26" t="s">
        <v>188</v>
      </c>
      <c r="J83" s="59"/>
      <c r="K83" s="62"/>
      <c r="L83" s="62"/>
      <c r="M83" s="65"/>
    </row>
    <row r="84" spans="1:13" s="4" customFormat="1" ht="30" customHeight="1">
      <c r="A84" s="38">
        <v>78</v>
      </c>
      <c r="B84" s="23" t="s">
        <v>287</v>
      </c>
      <c r="C84" s="23" t="s">
        <v>293</v>
      </c>
      <c r="D84" s="24" t="s">
        <v>4</v>
      </c>
      <c r="E84" s="37">
        <v>48.83</v>
      </c>
      <c r="F84" s="26">
        <v>5000</v>
      </c>
      <c r="G84" s="37">
        <f t="shared" si="2"/>
        <v>244150</v>
      </c>
      <c r="H84" s="26" t="s">
        <v>187</v>
      </c>
      <c r="I84" s="26" t="s">
        <v>188</v>
      </c>
      <c r="J84" s="59"/>
      <c r="K84" s="62"/>
      <c r="L84" s="62"/>
      <c r="M84" s="65"/>
    </row>
    <row r="85" spans="1:13" s="4" customFormat="1" ht="30" customHeight="1">
      <c r="A85" s="38">
        <v>79</v>
      </c>
      <c r="B85" s="23" t="s">
        <v>287</v>
      </c>
      <c r="C85" s="23" t="s">
        <v>294</v>
      </c>
      <c r="D85" s="24" t="s">
        <v>4</v>
      </c>
      <c r="E85" s="37">
        <v>56.46</v>
      </c>
      <c r="F85" s="26">
        <v>5000</v>
      </c>
      <c r="G85" s="37">
        <f t="shared" si="2"/>
        <v>282300</v>
      </c>
      <c r="H85" s="26" t="s">
        <v>187</v>
      </c>
      <c r="I85" s="26" t="s">
        <v>188</v>
      </c>
      <c r="J85" s="59"/>
      <c r="K85" s="62"/>
      <c r="L85" s="62"/>
      <c r="M85" s="65"/>
    </row>
    <row r="86" spans="1:13" s="4" customFormat="1" ht="30" customHeight="1">
      <c r="A86" s="38">
        <v>80</v>
      </c>
      <c r="B86" s="23" t="s">
        <v>287</v>
      </c>
      <c r="C86" s="23" t="s">
        <v>289</v>
      </c>
      <c r="D86" s="24" t="s">
        <v>4</v>
      </c>
      <c r="E86" s="37">
        <v>62.81</v>
      </c>
      <c r="F86" s="26">
        <v>10000</v>
      </c>
      <c r="G86" s="37">
        <f t="shared" si="2"/>
        <v>628100</v>
      </c>
      <c r="H86" s="26" t="s">
        <v>187</v>
      </c>
      <c r="I86" s="26" t="s">
        <v>188</v>
      </c>
      <c r="J86" s="59"/>
      <c r="K86" s="62"/>
      <c r="L86" s="62"/>
      <c r="M86" s="65"/>
    </row>
    <row r="87" spans="1:13" s="4" customFormat="1" ht="30" customHeight="1">
      <c r="A87" s="38">
        <v>81</v>
      </c>
      <c r="B87" s="23" t="s">
        <v>287</v>
      </c>
      <c r="C87" s="23" t="s">
        <v>288</v>
      </c>
      <c r="D87" s="24" t="s">
        <v>4</v>
      </c>
      <c r="E87" s="37">
        <v>68.31</v>
      </c>
      <c r="F87" s="26">
        <v>10000</v>
      </c>
      <c r="G87" s="37">
        <f t="shared" si="2"/>
        <v>683100</v>
      </c>
      <c r="H87" s="26" t="s">
        <v>187</v>
      </c>
      <c r="I87" s="26" t="s">
        <v>188</v>
      </c>
      <c r="J87" s="59"/>
      <c r="K87" s="62"/>
      <c r="L87" s="62"/>
      <c r="M87" s="65"/>
    </row>
    <row r="88" spans="1:13" s="4" customFormat="1" ht="30" customHeight="1">
      <c r="A88" s="38">
        <v>82</v>
      </c>
      <c r="B88" s="23" t="s">
        <v>190</v>
      </c>
      <c r="C88" s="23" t="s">
        <v>193</v>
      </c>
      <c r="D88" s="24" t="s">
        <v>4</v>
      </c>
      <c r="E88" s="37">
        <v>37.299999999999997</v>
      </c>
      <c r="F88" s="26">
        <v>20000</v>
      </c>
      <c r="G88" s="37">
        <f t="shared" si="2"/>
        <v>746000</v>
      </c>
      <c r="H88" s="26" t="s">
        <v>187</v>
      </c>
      <c r="I88" s="26" t="s">
        <v>188</v>
      </c>
      <c r="J88" s="59"/>
      <c r="K88" s="62"/>
      <c r="L88" s="62"/>
      <c r="M88" s="65"/>
    </row>
    <row r="89" spans="1:13" s="4" customFormat="1" ht="30" customHeight="1">
      <c r="A89" s="38">
        <v>83</v>
      </c>
      <c r="B89" s="23" t="s">
        <v>195</v>
      </c>
      <c r="C89" s="23" t="s">
        <v>194</v>
      </c>
      <c r="D89" s="24" t="s">
        <v>4</v>
      </c>
      <c r="E89" s="37">
        <v>80.5</v>
      </c>
      <c r="F89" s="26">
        <v>300</v>
      </c>
      <c r="G89" s="37">
        <f t="shared" si="2"/>
        <v>24150</v>
      </c>
      <c r="H89" s="26" t="s">
        <v>187</v>
      </c>
      <c r="I89" s="26" t="s">
        <v>188</v>
      </c>
      <c r="J89" s="59"/>
      <c r="K89" s="62"/>
      <c r="L89" s="62"/>
      <c r="M89" s="65"/>
    </row>
    <row r="90" spans="1:13" s="4" customFormat="1" ht="30" customHeight="1">
      <c r="A90" s="38">
        <v>84</v>
      </c>
      <c r="B90" s="23" t="s">
        <v>283</v>
      </c>
      <c r="C90" s="23" t="s">
        <v>284</v>
      </c>
      <c r="D90" s="24" t="s">
        <v>4</v>
      </c>
      <c r="E90" s="37">
        <v>827</v>
      </c>
      <c r="F90" s="26">
        <v>500</v>
      </c>
      <c r="G90" s="37">
        <f t="shared" si="2"/>
        <v>413500</v>
      </c>
      <c r="H90" s="26" t="s">
        <v>187</v>
      </c>
      <c r="I90" s="26" t="s">
        <v>188</v>
      </c>
      <c r="J90" s="59"/>
      <c r="K90" s="62"/>
      <c r="L90" s="62"/>
      <c r="M90" s="65"/>
    </row>
    <row r="91" spans="1:13" s="4" customFormat="1" ht="30" customHeight="1">
      <c r="A91" s="38">
        <v>85</v>
      </c>
      <c r="B91" s="23" t="s">
        <v>285</v>
      </c>
      <c r="C91" s="23" t="s">
        <v>286</v>
      </c>
      <c r="D91" s="24" t="s">
        <v>4</v>
      </c>
      <c r="E91" s="37">
        <v>32.97</v>
      </c>
      <c r="F91" s="26">
        <v>35000</v>
      </c>
      <c r="G91" s="37">
        <f t="shared" si="2"/>
        <v>1153950</v>
      </c>
      <c r="H91" s="26" t="s">
        <v>187</v>
      </c>
      <c r="I91" s="26" t="s">
        <v>188</v>
      </c>
      <c r="J91" s="59"/>
      <c r="K91" s="62"/>
      <c r="L91" s="62"/>
      <c r="M91" s="65"/>
    </row>
    <row r="92" spans="1:13" s="4" customFormat="1" ht="30" customHeight="1">
      <c r="A92" s="38">
        <v>86</v>
      </c>
      <c r="B92" s="23" t="s">
        <v>191</v>
      </c>
      <c r="C92" s="23" t="s">
        <v>192</v>
      </c>
      <c r="D92" s="24" t="s">
        <v>4</v>
      </c>
      <c r="E92" s="37">
        <v>32.5</v>
      </c>
      <c r="F92" s="26">
        <v>30000</v>
      </c>
      <c r="G92" s="37">
        <f t="shared" si="2"/>
        <v>975000</v>
      </c>
      <c r="H92" s="26" t="s">
        <v>187</v>
      </c>
      <c r="I92" s="26" t="s">
        <v>188</v>
      </c>
      <c r="J92" s="59"/>
      <c r="K92" s="62"/>
      <c r="L92" s="62"/>
      <c r="M92" s="65"/>
    </row>
    <row r="93" spans="1:13" ht="36" customHeight="1">
      <c r="A93" s="38">
        <v>87</v>
      </c>
      <c r="B93" s="23" t="s">
        <v>18</v>
      </c>
      <c r="C93" s="23" t="s">
        <v>19</v>
      </c>
      <c r="D93" s="24" t="s">
        <v>20</v>
      </c>
      <c r="E93" s="37">
        <v>1605</v>
      </c>
      <c r="F93" s="26">
        <v>100</v>
      </c>
      <c r="G93" s="37">
        <f t="shared" si="2"/>
        <v>160500</v>
      </c>
      <c r="H93" s="26" t="s">
        <v>187</v>
      </c>
      <c r="I93" s="26" t="s">
        <v>188</v>
      </c>
      <c r="J93" s="59"/>
      <c r="K93" s="62"/>
      <c r="L93" s="62"/>
      <c r="M93" s="65"/>
    </row>
    <row r="94" spans="1:13" ht="54.75" customHeight="1">
      <c r="A94" s="38">
        <v>88</v>
      </c>
      <c r="B94" s="23" t="s">
        <v>21</v>
      </c>
      <c r="C94" s="23" t="s">
        <v>269</v>
      </c>
      <c r="D94" s="24" t="s">
        <v>20</v>
      </c>
      <c r="E94" s="37">
        <v>25725</v>
      </c>
      <c r="F94" s="26">
        <v>10</v>
      </c>
      <c r="G94" s="37">
        <f t="shared" si="2"/>
        <v>257250</v>
      </c>
      <c r="H94" s="26" t="s">
        <v>187</v>
      </c>
      <c r="I94" s="26" t="s">
        <v>188</v>
      </c>
      <c r="J94" s="59"/>
      <c r="K94" s="62"/>
      <c r="L94" s="62"/>
      <c r="M94" s="65"/>
    </row>
    <row r="95" spans="1:13" ht="31.5">
      <c r="A95" s="38">
        <v>89</v>
      </c>
      <c r="B95" s="23" t="s">
        <v>22</v>
      </c>
      <c r="C95" s="23" t="s">
        <v>23</v>
      </c>
      <c r="D95" s="24" t="s">
        <v>20</v>
      </c>
      <c r="E95" s="37">
        <v>3775</v>
      </c>
      <c r="F95" s="26">
        <v>10</v>
      </c>
      <c r="G95" s="37">
        <f t="shared" si="2"/>
        <v>37750</v>
      </c>
      <c r="H95" s="26" t="s">
        <v>187</v>
      </c>
      <c r="I95" s="26" t="s">
        <v>188</v>
      </c>
      <c r="J95" s="59"/>
      <c r="K95" s="62"/>
      <c r="L95" s="62"/>
      <c r="M95" s="65"/>
    </row>
    <row r="96" spans="1:13" ht="31.5">
      <c r="A96" s="38">
        <v>90</v>
      </c>
      <c r="B96" s="23" t="s">
        <v>24</v>
      </c>
      <c r="C96" s="23" t="s">
        <v>25</v>
      </c>
      <c r="D96" s="24" t="s">
        <v>20</v>
      </c>
      <c r="E96" s="37">
        <v>3550</v>
      </c>
      <c r="F96" s="26">
        <v>10</v>
      </c>
      <c r="G96" s="37">
        <f t="shared" si="2"/>
        <v>35500</v>
      </c>
      <c r="H96" s="26" t="s">
        <v>187</v>
      </c>
      <c r="I96" s="26" t="s">
        <v>188</v>
      </c>
      <c r="J96" s="59"/>
      <c r="K96" s="62"/>
      <c r="L96" s="62"/>
      <c r="M96" s="65"/>
    </row>
    <row r="97" spans="1:13" ht="50.25" customHeight="1">
      <c r="A97" s="38">
        <v>91</v>
      </c>
      <c r="B97" s="23" t="s">
        <v>26</v>
      </c>
      <c r="C97" s="23" t="s">
        <v>27</v>
      </c>
      <c r="D97" s="24" t="s">
        <v>20</v>
      </c>
      <c r="E97" s="37">
        <v>4135</v>
      </c>
      <c r="F97" s="26">
        <v>20</v>
      </c>
      <c r="G97" s="37">
        <f t="shared" si="2"/>
        <v>82700</v>
      </c>
      <c r="H97" s="26" t="s">
        <v>187</v>
      </c>
      <c r="I97" s="26" t="s">
        <v>188</v>
      </c>
      <c r="J97" s="59"/>
      <c r="K97" s="62"/>
      <c r="L97" s="62"/>
      <c r="M97" s="65"/>
    </row>
    <row r="98" spans="1:13" s="54" customFormat="1" ht="28.5" customHeight="1">
      <c r="A98" s="38">
        <v>92</v>
      </c>
      <c r="B98" s="23" t="s">
        <v>28</v>
      </c>
      <c r="C98" s="23" t="s">
        <v>29</v>
      </c>
      <c r="D98" s="24" t="s">
        <v>20</v>
      </c>
      <c r="E98" s="37">
        <v>5885</v>
      </c>
      <c r="F98" s="26">
        <v>80</v>
      </c>
      <c r="G98" s="37">
        <f t="shared" si="2"/>
        <v>470800</v>
      </c>
      <c r="H98" s="26" t="s">
        <v>187</v>
      </c>
      <c r="I98" s="26" t="s">
        <v>188</v>
      </c>
      <c r="J98" s="59"/>
      <c r="K98" s="62"/>
      <c r="L98" s="62"/>
      <c r="M98" s="65"/>
    </row>
    <row r="99" spans="1:13" ht="31.5">
      <c r="A99" s="38">
        <v>93</v>
      </c>
      <c r="B99" s="23" t="s">
        <v>30</v>
      </c>
      <c r="C99" s="23" t="s">
        <v>31</v>
      </c>
      <c r="D99" s="24" t="s">
        <v>20</v>
      </c>
      <c r="E99" s="37">
        <v>8722</v>
      </c>
      <c r="F99" s="26">
        <v>15</v>
      </c>
      <c r="G99" s="37">
        <f t="shared" si="2"/>
        <v>130830</v>
      </c>
      <c r="H99" s="26" t="s">
        <v>187</v>
      </c>
      <c r="I99" s="26" t="s">
        <v>188</v>
      </c>
      <c r="J99" s="59"/>
      <c r="K99" s="62"/>
      <c r="L99" s="62"/>
      <c r="M99" s="65"/>
    </row>
    <row r="100" spans="1:13" ht="51" customHeight="1">
      <c r="A100" s="38">
        <v>94</v>
      </c>
      <c r="B100" s="23" t="s">
        <v>32</v>
      </c>
      <c r="C100" s="23" t="s">
        <v>33</v>
      </c>
      <c r="D100" s="24" t="s">
        <v>20</v>
      </c>
      <c r="E100" s="37">
        <v>4135</v>
      </c>
      <c r="F100" s="26">
        <v>20</v>
      </c>
      <c r="G100" s="37">
        <f t="shared" si="2"/>
        <v>82700</v>
      </c>
      <c r="H100" s="26" t="s">
        <v>187</v>
      </c>
      <c r="I100" s="26" t="s">
        <v>188</v>
      </c>
      <c r="J100" s="59"/>
      <c r="K100" s="62"/>
      <c r="L100" s="62"/>
      <c r="M100" s="65"/>
    </row>
    <row r="101" spans="1:13" ht="47.25">
      <c r="A101" s="38">
        <v>95</v>
      </c>
      <c r="B101" s="23" t="s">
        <v>34</v>
      </c>
      <c r="C101" s="23" t="s">
        <v>35</v>
      </c>
      <c r="D101" s="24" t="s">
        <v>20</v>
      </c>
      <c r="E101" s="37">
        <v>3825</v>
      </c>
      <c r="F101" s="26">
        <v>20</v>
      </c>
      <c r="G101" s="37">
        <f t="shared" si="2"/>
        <v>76500</v>
      </c>
      <c r="H101" s="26" t="s">
        <v>187</v>
      </c>
      <c r="I101" s="26" t="s">
        <v>188</v>
      </c>
      <c r="J101" s="59"/>
      <c r="K101" s="62"/>
      <c r="L101" s="62"/>
      <c r="M101" s="65"/>
    </row>
    <row r="102" spans="1:13" ht="47.25">
      <c r="A102" s="38">
        <v>96</v>
      </c>
      <c r="B102" s="23" t="s">
        <v>36</v>
      </c>
      <c r="C102" s="23" t="s">
        <v>37</v>
      </c>
      <c r="D102" s="24" t="s">
        <v>20</v>
      </c>
      <c r="E102" s="37">
        <v>3650</v>
      </c>
      <c r="F102" s="26">
        <v>100</v>
      </c>
      <c r="G102" s="37">
        <f t="shared" si="2"/>
        <v>365000</v>
      </c>
      <c r="H102" s="26" t="s">
        <v>187</v>
      </c>
      <c r="I102" s="26" t="s">
        <v>188</v>
      </c>
      <c r="J102" s="59"/>
      <c r="K102" s="62"/>
      <c r="L102" s="62"/>
      <c r="M102" s="65"/>
    </row>
    <row r="103" spans="1:13" ht="31.5">
      <c r="A103" s="38">
        <v>97</v>
      </c>
      <c r="B103" s="23" t="s">
        <v>38</v>
      </c>
      <c r="C103" s="23" t="s">
        <v>39</v>
      </c>
      <c r="D103" s="24" t="s">
        <v>20</v>
      </c>
      <c r="E103" s="37">
        <v>4420</v>
      </c>
      <c r="F103" s="26">
        <v>100</v>
      </c>
      <c r="G103" s="37">
        <f t="shared" si="2"/>
        <v>442000</v>
      </c>
      <c r="H103" s="26" t="s">
        <v>187</v>
      </c>
      <c r="I103" s="26" t="s">
        <v>188</v>
      </c>
      <c r="J103" s="59"/>
      <c r="K103" s="62"/>
      <c r="L103" s="62"/>
      <c r="M103" s="65"/>
    </row>
    <row r="104" spans="1:13" ht="31.5">
      <c r="A104" s="38">
        <v>98</v>
      </c>
      <c r="B104" s="23" t="s">
        <v>40</v>
      </c>
      <c r="C104" s="23" t="s">
        <v>41</v>
      </c>
      <c r="D104" s="24" t="s">
        <v>20</v>
      </c>
      <c r="E104" s="37">
        <v>14760</v>
      </c>
      <c r="F104" s="26">
        <v>15</v>
      </c>
      <c r="G104" s="37">
        <f t="shared" si="2"/>
        <v>221400</v>
      </c>
      <c r="H104" s="26" t="s">
        <v>187</v>
      </c>
      <c r="I104" s="26" t="s">
        <v>188</v>
      </c>
      <c r="J104" s="59"/>
      <c r="K104" s="62"/>
      <c r="L104" s="62"/>
      <c r="M104" s="65"/>
    </row>
    <row r="105" spans="1:13" s="54" customFormat="1" ht="24.75" customHeight="1">
      <c r="A105" s="38">
        <v>99</v>
      </c>
      <c r="B105" s="23" t="s">
        <v>42</v>
      </c>
      <c r="C105" s="23" t="s">
        <v>43</v>
      </c>
      <c r="D105" s="24" t="s">
        <v>20</v>
      </c>
      <c r="E105" s="37">
        <v>3997</v>
      </c>
      <c r="F105" s="26">
        <v>75</v>
      </c>
      <c r="G105" s="37">
        <f t="shared" si="2"/>
        <v>299775</v>
      </c>
      <c r="H105" s="26" t="s">
        <v>187</v>
      </c>
      <c r="I105" s="26" t="s">
        <v>188</v>
      </c>
      <c r="J105" s="59"/>
      <c r="K105" s="62"/>
      <c r="L105" s="62"/>
      <c r="M105" s="65"/>
    </row>
    <row r="106" spans="1:13" s="54" customFormat="1" ht="24.75" customHeight="1">
      <c r="A106" s="38">
        <v>100</v>
      </c>
      <c r="B106" s="23" t="s">
        <v>44</v>
      </c>
      <c r="C106" s="23" t="s">
        <v>45</v>
      </c>
      <c r="D106" s="24" t="s">
        <v>20</v>
      </c>
      <c r="E106" s="37">
        <v>3616</v>
      </c>
      <c r="F106" s="26">
        <v>10</v>
      </c>
      <c r="G106" s="37">
        <f t="shared" si="2"/>
        <v>36160</v>
      </c>
      <c r="H106" s="26" t="s">
        <v>187</v>
      </c>
      <c r="I106" s="26" t="s">
        <v>188</v>
      </c>
      <c r="J106" s="59"/>
      <c r="K106" s="62"/>
      <c r="L106" s="62"/>
      <c r="M106" s="65"/>
    </row>
    <row r="107" spans="1:13" s="54" customFormat="1" ht="23.25" customHeight="1">
      <c r="A107" s="38">
        <v>101</v>
      </c>
      <c r="B107" s="23" t="s">
        <v>46</v>
      </c>
      <c r="C107" s="23" t="s">
        <v>47</v>
      </c>
      <c r="D107" s="24" t="s">
        <v>20</v>
      </c>
      <c r="E107" s="37">
        <v>6764</v>
      </c>
      <c r="F107" s="26">
        <v>40</v>
      </c>
      <c r="G107" s="37">
        <f t="shared" si="2"/>
        <v>270560</v>
      </c>
      <c r="H107" s="26" t="s">
        <v>187</v>
      </c>
      <c r="I107" s="26" t="s">
        <v>188</v>
      </c>
      <c r="J107" s="59"/>
      <c r="K107" s="62"/>
      <c r="L107" s="62"/>
      <c r="M107" s="65"/>
    </row>
    <row r="108" spans="1:13" s="54" customFormat="1" ht="31.5">
      <c r="A108" s="38">
        <v>102</v>
      </c>
      <c r="B108" s="23" t="s">
        <v>48</v>
      </c>
      <c r="C108" s="23" t="s">
        <v>49</v>
      </c>
      <c r="D108" s="24" t="s">
        <v>20</v>
      </c>
      <c r="E108" s="37">
        <v>3980</v>
      </c>
      <c r="F108" s="26">
        <v>15</v>
      </c>
      <c r="G108" s="37">
        <f t="shared" si="2"/>
        <v>59700</v>
      </c>
      <c r="H108" s="26" t="s">
        <v>187</v>
      </c>
      <c r="I108" s="26" t="s">
        <v>188</v>
      </c>
      <c r="J108" s="59"/>
      <c r="K108" s="62"/>
      <c r="L108" s="62"/>
      <c r="M108" s="65"/>
    </row>
    <row r="109" spans="1:13" s="54" customFormat="1" ht="47.25">
      <c r="A109" s="38">
        <v>103</v>
      </c>
      <c r="B109" s="23" t="s">
        <v>50</v>
      </c>
      <c r="C109" s="23" t="s">
        <v>51</v>
      </c>
      <c r="D109" s="24" t="s">
        <v>20</v>
      </c>
      <c r="E109" s="37">
        <v>8768</v>
      </c>
      <c r="F109" s="26">
        <v>70</v>
      </c>
      <c r="G109" s="37">
        <f t="shared" si="2"/>
        <v>613760</v>
      </c>
      <c r="H109" s="26" t="s">
        <v>187</v>
      </c>
      <c r="I109" s="26" t="s">
        <v>188</v>
      </c>
      <c r="J109" s="59"/>
      <c r="K109" s="62"/>
      <c r="L109" s="62"/>
      <c r="M109" s="65"/>
    </row>
    <row r="110" spans="1:13" ht="39.75" customHeight="1">
      <c r="A110" s="38">
        <v>104</v>
      </c>
      <c r="B110" s="23" t="s">
        <v>52</v>
      </c>
      <c r="C110" s="23" t="s">
        <v>53</v>
      </c>
      <c r="D110" s="24" t="s">
        <v>20</v>
      </c>
      <c r="E110" s="37">
        <v>5366</v>
      </c>
      <c r="F110" s="26">
        <v>50</v>
      </c>
      <c r="G110" s="37">
        <f t="shared" si="2"/>
        <v>268300</v>
      </c>
      <c r="H110" s="26" t="s">
        <v>187</v>
      </c>
      <c r="I110" s="26" t="s">
        <v>188</v>
      </c>
      <c r="J110" s="59"/>
      <c r="K110" s="62"/>
      <c r="L110" s="62"/>
      <c r="M110" s="65"/>
    </row>
    <row r="111" spans="1:13" ht="47.25" customHeight="1">
      <c r="A111" s="38">
        <v>105</v>
      </c>
      <c r="B111" s="23" t="s">
        <v>54</v>
      </c>
      <c r="C111" s="23" t="s">
        <v>55</v>
      </c>
      <c r="D111" s="24" t="s">
        <v>20</v>
      </c>
      <c r="E111" s="37">
        <v>4716</v>
      </c>
      <c r="F111" s="26">
        <v>50</v>
      </c>
      <c r="G111" s="37">
        <f t="shared" si="2"/>
        <v>235800</v>
      </c>
      <c r="H111" s="26" t="s">
        <v>187</v>
      </c>
      <c r="I111" s="26" t="s">
        <v>188</v>
      </c>
      <c r="J111" s="59"/>
      <c r="K111" s="62"/>
      <c r="L111" s="62"/>
      <c r="M111" s="65"/>
    </row>
    <row r="112" spans="1:13" ht="38.25" customHeight="1">
      <c r="A112" s="38">
        <v>106</v>
      </c>
      <c r="B112" s="23" t="s">
        <v>56</v>
      </c>
      <c r="C112" s="23" t="s">
        <v>57</v>
      </c>
      <c r="D112" s="24" t="s">
        <v>20</v>
      </c>
      <c r="E112" s="37">
        <v>5050</v>
      </c>
      <c r="F112" s="26">
        <v>50</v>
      </c>
      <c r="G112" s="37">
        <f t="shared" si="2"/>
        <v>252500</v>
      </c>
      <c r="H112" s="26" t="s">
        <v>187</v>
      </c>
      <c r="I112" s="26" t="s">
        <v>188</v>
      </c>
      <c r="J112" s="59"/>
      <c r="K112" s="62"/>
      <c r="L112" s="62"/>
      <c r="M112" s="65"/>
    </row>
    <row r="113" spans="1:13" ht="36" customHeight="1">
      <c r="A113" s="38">
        <v>107</v>
      </c>
      <c r="B113" s="23" t="s">
        <v>58</v>
      </c>
      <c r="C113" s="23" t="s">
        <v>59</v>
      </c>
      <c r="D113" s="24" t="s">
        <v>20</v>
      </c>
      <c r="E113" s="37">
        <v>3920.4</v>
      </c>
      <c r="F113" s="26">
        <v>80</v>
      </c>
      <c r="G113" s="37">
        <f t="shared" si="2"/>
        <v>313632</v>
      </c>
      <c r="H113" s="26" t="s">
        <v>187</v>
      </c>
      <c r="I113" s="26" t="s">
        <v>188</v>
      </c>
      <c r="J113" s="59"/>
      <c r="K113" s="62"/>
      <c r="L113" s="62"/>
      <c r="M113" s="65"/>
    </row>
    <row r="114" spans="1:13" ht="21.75" customHeight="1">
      <c r="A114" s="38">
        <v>108</v>
      </c>
      <c r="B114" s="23" t="s">
        <v>60</v>
      </c>
      <c r="C114" s="23" t="s">
        <v>61</v>
      </c>
      <c r="D114" s="24" t="s">
        <v>62</v>
      </c>
      <c r="E114" s="37">
        <v>38355</v>
      </c>
      <c r="F114" s="26">
        <v>4</v>
      </c>
      <c r="G114" s="37">
        <f t="shared" si="2"/>
        <v>153420</v>
      </c>
      <c r="H114" s="26" t="s">
        <v>187</v>
      </c>
      <c r="I114" s="26" t="s">
        <v>188</v>
      </c>
      <c r="J114" s="59"/>
      <c r="K114" s="62"/>
      <c r="L114" s="62"/>
      <c r="M114" s="65"/>
    </row>
    <row r="115" spans="1:13" ht="21.75" customHeight="1">
      <c r="A115" s="38">
        <v>109</v>
      </c>
      <c r="B115" s="23" t="s">
        <v>63</v>
      </c>
      <c r="C115" s="23" t="s">
        <v>64</v>
      </c>
      <c r="D115" s="24" t="s">
        <v>5</v>
      </c>
      <c r="E115" s="37">
        <v>2920</v>
      </c>
      <c r="F115" s="26">
        <v>4</v>
      </c>
      <c r="G115" s="37">
        <f t="shared" si="2"/>
        <v>11680</v>
      </c>
      <c r="H115" s="26" t="s">
        <v>187</v>
      </c>
      <c r="I115" s="26" t="s">
        <v>188</v>
      </c>
      <c r="J115" s="59"/>
      <c r="K115" s="62"/>
      <c r="L115" s="62"/>
      <c r="M115" s="65"/>
    </row>
    <row r="116" spans="1:13" ht="21.75" customHeight="1">
      <c r="A116" s="38">
        <v>110</v>
      </c>
      <c r="B116" s="23" t="s">
        <v>65</v>
      </c>
      <c r="C116" s="23" t="s">
        <v>66</v>
      </c>
      <c r="D116" s="24" t="s">
        <v>67</v>
      </c>
      <c r="E116" s="37">
        <v>2510</v>
      </c>
      <c r="F116" s="26">
        <v>5</v>
      </c>
      <c r="G116" s="37">
        <f t="shared" si="2"/>
        <v>12550</v>
      </c>
      <c r="H116" s="26" t="s">
        <v>187</v>
      </c>
      <c r="I116" s="26" t="s">
        <v>188</v>
      </c>
      <c r="J116" s="59"/>
      <c r="K116" s="62"/>
      <c r="L116" s="62"/>
      <c r="M116" s="65"/>
    </row>
    <row r="117" spans="1:13" s="54" customFormat="1" ht="26.25" customHeight="1">
      <c r="A117" s="38">
        <v>111</v>
      </c>
      <c r="B117" s="23" t="s">
        <v>68</v>
      </c>
      <c r="C117" s="23" t="s">
        <v>69</v>
      </c>
      <c r="D117" s="24" t="s">
        <v>1</v>
      </c>
      <c r="E117" s="37">
        <v>925</v>
      </c>
      <c r="F117" s="26">
        <v>50</v>
      </c>
      <c r="G117" s="37">
        <f t="shared" si="2"/>
        <v>46250</v>
      </c>
      <c r="H117" s="26" t="s">
        <v>187</v>
      </c>
      <c r="I117" s="26" t="s">
        <v>188</v>
      </c>
      <c r="J117" s="59"/>
      <c r="K117" s="62"/>
      <c r="L117" s="62"/>
      <c r="M117" s="65"/>
    </row>
    <row r="118" spans="1:13" ht="25.5" customHeight="1">
      <c r="A118" s="38">
        <v>112</v>
      </c>
      <c r="B118" s="23" t="s">
        <v>70</v>
      </c>
      <c r="C118" s="23" t="s">
        <v>71</v>
      </c>
      <c r="D118" s="24" t="s">
        <v>1</v>
      </c>
      <c r="E118" s="37">
        <v>1430</v>
      </c>
      <c r="F118" s="26">
        <v>40</v>
      </c>
      <c r="G118" s="37">
        <f t="shared" ref="G118:G174" si="3">E118*F118</f>
        <v>57200</v>
      </c>
      <c r="H118" s="26" t="s">
        <v>187</v>
      </c>
      <c r="I118" s="26" t="s">
        <v>188</v>
      </c>
      <c r="J118" s="59"/>
      <c r="K118" s="62"/>
      <c r="L118" s="62"/>
      <c r="M118" s="65"/>
    </row>
    <row r="119" spans="1:13" s="4" customFormat="1" ht="32.25" customHeight="1">
      <c r="A119" s="38">
        <v>113</v>
      </c>
      <c r="B119" s="34" t="s">
        <v>153</v>
      </c>
      <c r="C119" s="34" t="s">
        <v>154</v>
      </c>
      <c r="D119" s="26" t="s">
        <v>20</v>
      </c>
      <c r="E119" s="37">
        <v>23999</v>
      </c>
      <c r="F119" s="26">
        <v>20</v>
      </c>
      <c r="G119" s="37">
        <f>E119*F119</f>
        <v>479980</v>
      </c>
      <c r="H119" s="26" t="s">
        <v>187</v>
      </c>
      <c r="I119" s="26" t="s">
        <v>188</v>
      </c>
      <c r="J119" s="59"/>
      <c r="K119" s="62"/>
      <c r="L119" s="62"/>
      <c r="M119" s="65"/>
    </row>
    <row r="120" spans="1:13" ht="69" customHeight="1">
      <c r="A120" s="38">
        <v>114</v>
      </c>
      <c r="B120" s="23" t="s">
        <v>72</v>
      </c>
      <c r="C120" s="23" t="s">
        <v>73</v>
      </c>
      <c r="D120" s="24" t="s">
        <v>20</v>
      </c>
      <c r="E120" s="37">
        <v>42665</v>
      </c>
      <c r="F120" s="26">
        <v>5</v>
      </c>
      <c r="G120" s="37">
        <f t="shared" si="3"/>
        <v>213325</v>
      </c>
      <c r="H120" s="26" t="s">
        <v>187</v>
      </c>
      <c r="I120" s="26" t="s">
        <v>188</v>
      </c>
      <c r="J120" s="59"/>
      <c r="K120" s="62"/>
      <c r="L120" s="62"/>
      <c r="M120" s="65"/>
    </row>
    <row r="121" spans="1:13" ht="66" customHeight="1">
      <c r="A121" s="38">
        <v>115</v>
      </c>
      <c r="B121" s="23" t="s">
        <v>74</v>
      </c>
      <c r="C121" s="23" t="s">
        <v>75</v>
      </c>
      <c r="D121" s="24" t="s">
        <v>20</v>
      </c>
      <c r="E121" s="37">
        <v>23499</v>
      </c>
      <c r="F121" s="26">
        <v>20</v>
      </c>
      <c r="G121" s="37">
        <f t="shared" si="3"/>
        <v>469980</v>
      </c>
      <c r="H121" s="26" t="s">
        <v>187</v>
      </c>
      <c r="I121" s="26" t="s">
        <v>188</v>
      </c>
      <c r="J121" s="59"/>
      <c r="K121" s="62"/>
      <c r="L121" s="62"/>
      <c r="M121" s="65"/>
    </row>
    <row r="122" spans="1:13" ht="71.25" customHeight="1">
      <c r="A122" s="38">
        <v>116</v>
      </c>
      <c r="B122" s="23" t="s">
        <v>76</v>
      </c>
      <c r="C122" s="23" t="s">
        <v>77</v>
      </c>
      <c r="D122" s="24" t="s">
        <v>20</v>
      </c>
      <c r="E122" s="37">
        <v>44742</v>
      </c>
      <c r="F122" s="26">
        <v>10</v>
      </c>
      <c r="G122" s="37">
        <f t="shared" si="3"/>
        <v>447420</v>
      </c>
      <c r="H122" s="26" t="s">
        <v>187</v>
      </c>
      <c r="I122" s="26" t="s">
        <v>188</v>
      </c>
      <c r="J122" s="59"/>
      <c r="K122" s="62"/>
      <c r="L122" s="62"/>
      <c r="M122" s="65"/>
    </row>
    <row r="123" spans="1:13" ht="69" customHeight="1">
      <c r="A123" s="38">
        <v>117</v>
      </c>
      <c r="B123" s="23" t="s">
        <v>78</v>
      </c>
      <c r="C123" s="23" t="s">
        <v>79</v>
      </c>
      <c r="D123" s="24" t="s">
        <v>20</v>
      </c>
      <c r="E123" s="37">
        <v>50599</v>
      </c>
      <c r="F123" s="26">
        <v>20</v>
      </c>
      <c r="G123" s="37">
        <f t="shared" si="3"/>
        <v>1011980</v>
      </c>
      <c r="H123" s="26" t="s">
        <v>187</v>
      </c>
      <c r="I123" s="26" t="s">
        <v>188</v>
      </c>
      <c r="J123" s="59"/>
      <c r="K123" s="62"/>
      <c r="L123" s="62"/>
      <c r="M123" s="65"/>
    </row>
    <row r="124" spans="1:13" ht="68.25" customHeight="1">
      <c r="A124" s="38">
        <v>118</v>
      </c>
      <c r="B124" s="23" t="s">
        <v>80</v>
      </c>
      <c r="C124" s="23" t="s">
        <v>81</v>
      </c>
      <c r="D124" s="24" t="s">
        <v>20</v>
      </c>
      <c r="E124" s="37">
        <v>52398</v>
      </c>
      <c r="F124" s="26">
        <v>5</v>
      </c>
      <c r="G124" s="37">
        <f t="shared" si="3"/>
        <v>261990</v>
      </c>
      <c r="H124" s="26" t="s">
        <v>187</v>
      </c>
      <c r="I124" s="26" t="s">
        <v>188</v>
      </c>
      <c r="J124" s="59"/>
      <c r="K124" s="62"/>
      <c r="L124" s="62"/>
      <c r="M124" s="65"/>
    </row>
    <row r="125" spans="1:13" ht="84.75" customHeight="1">
      <c r="A125" s="38">
        <v>119</v>
      </c>
      <c r="B125" s="23" t="s">
        <v>82</v>
      </c>
      <c r="C125" s="23" t="s">
        <v>83</v>
      </c>
      <c r="D125" s="24" t="s">
        <v>20</v>
      </c>
      <c r="E125" s="37">
        <v>51199</v>
      </c>
      <c r="F125" s="26">
        <v>5</v>
      </c>
      <c r="G125" s="37">
        <f t="shared" si="3"/>
        <v>255995</v>
      </c>
      <c r="H125" s="26" t="s">
        <v>187</v>
      </c>
      <c r="I125" s="26" t="s">
        <v>188</v>
      </c>
      <c r="J125" s="59"/>
      <c r="K125" s="62"/>
      <c r="L125" s="62"/>
      <c r="M125" s="65"/>
    </row>
    <row r="126" spans="1:13" ht="78.75">
      <c r="A126" s="38">
        <v>120</v>
      </c>
      <c r="B126" s="23" t="s">
        <v>84</v>
      </c>
      <c r="C126" s="23" t="s">
        <v>85</v>
      </c>
      <c r="D126" s="24" t="s">
        <v>20</v>
      </c>
      <c r="E126" s="37">
        <v>48555</v>
      </c>
      <c r="F126" s="26">
        <v>5</v>
      </c>
      <c r="G126" s="37">
        <f t="shared" si="3"/>
        <v>242775</v>
      </c>
      <c r="H126" s="26" t="s">
        <v>187</v>
      </c>
      <c r="I126" s="26" t="s">
        <v>188</v>
      </c>
      <c r="J126" s="59"/>
      <c r="K126" s="62"/>
      <c r="L126" s="62"/>
      <c r="M126" s="65"/>
    </row>
    <row r="127" spans="1:13" ht="68.25" customHeight="1">
      <c r="A127" s="38">
        <v>121</v>
      </c>
      <c r="B127" s="23" t="s">
        <v>86</v>
      </c>
      <c r="C127" s="23" t="s">
        <v>87</v>
      </c>
      <c r="D127" s="24" t="s">
        <v>20</v>
      </c>
      <c r="E127" s="37">
        <v>46398</v>
      </c>
      <c r="F127" s="26">
        <v>5</v>
      </c>
      <c r="G127" s="37">
        <f t="shared" si="3"/>
        <v>231990</v>
      </c>
      <c r="H127" s="26" t="s">
        <v>187</v>
      </c>
      <c r="I127" s="26" t="s">
        <v>188</v>
      </c>
      <c r="J127" s="59"/>
      <c r="K127" s="62"/>
      <c r="L127" s="62"/>
      <c r="M127" s="65"/>
    </row>
    <row r="128" spans="1:13" ht="78.75">
      <c r="A128" s="38">
        <v>122</v>
      </c>
      <c r="B128" s="23" t="s">
        <v>88</v>
      </c>
      <c r="C128" s="23" t="s">
        <v>89</v>
      </c>
      <c r="D128" s="24" t="s">
        <v>20</v>
      </c>
      <c r="E128" s="37">
        <v>49680</v>
      </c>
      <c r="F128" s="26">
        <v>5</v>
      </c>
      <c r="G128" s="37">
        <f t="shared" si="3"/>
        <v>248400</v>
      </c>
      <c r="H128" s="26" t="s">
        <v>187</v>
      </c>
      <c r="I128" s="26" t="s">
        <v>188</v>
      </c>
      <c r="J128" s="59"/>
      <c r="K128" s="62"/>
      <c r="L128" s="62"/>
      <c r="M128" s="65"/>
    </row>
    <row r="129" spans="1:13" ht="63">
      <c r="A129" s="38">
        <v>123</v>
      </c>
      <c r="B129" s="23" t="s">
        <v>90</v>
      </c>
      <c r="C129" s="23" t="s">
        <v>91</v>
      </c>
      <c r="D129" s="24" t="s">
        <v>20</v>
      </c>
      <c r="E129" s="37">
        <v>49680</v>
      </c>
      <c r="F129" s="26">
        <v>2</v>
      </c>
      <c r="G129" s="37">
        <f t="shared" si="3"/>
        <v>99360</v>
      </c>
      <c r="H129" s="26" t="s">
        <v>187</v>
      </c>
      <c r="I129" s="26" t="s">
        <v>188</v>
      </c>
      <c r="J129" s="59"/>
      <c r="K129" s="62"/>
      <c r="L129" s="62"/>
      <c r="M129" s="65"/>
    </row>
    <row r="130" spans="1:13" ht="63">
      <c r="A130" s="38">
        <v>124</v>
      </c>
      <c r="B130" s="23" t="s">
        <v>92</v>
      </c>
      <c r="C130" s="23" t="s">
        <v>93</v>
      </c>
      <c r="D130" s="24" t="s">
        <v>20</v>
      </c>
      <c r="E130" s="37">
        <v>49680</v>
      </c>
      <c r="F130" s="26">
        <v>2</v>
      </c>
      <c r="G130" s="37">
        <f t="shared" si="3"/>
        <v>99360</v>
      </c>
      <c r="H130" s="26" t="s">
        <v>187</v>
      </c>
      <c r="I130" s="26" t="s">
        <v>188</v>
      </c>
      <c r="J130" s="59"/>
      <c r="K130" s="62"/>
      <c r="L130" s="62"/>
      <c r="M130" s="65"/>
    </row>
    <row r="131" spans="1:13" ht="32.25" customHeight="1">
      <c r="A131" s="38">
        <v>125</v>
      </c>
      <c r="B131" s="23" t="s">
        <v>94</v>
      </c>
      <c r="C131" s="23" t="s">
        <v>95</v>
      </c>
      <c r="D131" s="24" t="s">
        <v>5</v>
      </c>
      <c r="E131" s="37">
        <v>945</v>
      </c>
      <c r="F131" s="26">
        <v>5</v>
      </c>
      <c r="G131" s="37">
        <f t="shared" si="3"/>
        <v>4725</v>
      </c>
      <c r="H131" s="26" t="s">
        <v>187</v>
      </c>
      <c r="I131" s="26" t="s">
        <v>188</v>
      </c>
      <c r="J131" s="59"/>
      <c r="K131" s="62"/>
      <c r="L131" s="62"/>
      <c r="M131" s="65"/>
    </row>
    <row r="132" spans="1:13" ht="31.5">
      <c r="A132" s="38">
        <v>126</v>
      </c>
      <c r="B132" s="23" t="s">
        <v>96</v>
      </c>
      <c r="C132" s="23" t="s">
        <v>97</v>
      </c>
      <c r="D132" s="24" t="s">
        <v>5</v>
      </c>
      <c r="E132" s="37">
        <v>40515</v>
      </c>
      <c r="F132" s="26">
        <v>10</v>
      </c>
      <c r="G132" s="37">
        <f t="shared" si="3"/>
        <v>405150</v>
      </c>
      <c r="H132" s="26" t="s">
        <v>187</v>
      </c>
      <c r="I132" s="26" t="s">
        <v>188</v>
      </c>
      <c r="J132" s="59"/>
      <c r="K132" s="62"/>
      <c r="L132" s="62"/>
      <c r="M132" s="65"/>
    </row>
    <row r="133" spans="1:13" ht="31.5">
      <c r="A133" s="38">
        <v>127</v>
      </c>
      <c r="B133" s="23" t="s">
        <v>98</v>
      </c>
      <c r="C133" s="23" t="s">
        <v>99</v>
      </c>
      <c r="D133" s="24" t="s">
        <v>5</v>
      </c>
      <c r="E133" s="37">
        <v>40515</v>
      </c>
      <c r="F133" s="26">
        <v>10</v>
      </c>
      <c r="G133" s="37">
        <f t="shared" si="3"/>
        <v>405150</v>
      </c>
      <c r="H133" s="26" t="s">
        <v>187</v>
      </c>
      <c r="I133" s="26" t="s">
        <v>188</v>
      </c>
      <c r="J133" s="59"/>
      <c r="K133" s="62"/>
      <c r="L133" s="62"/>
      <c r="M133" s="65"/>
    </row>
    <row r="134" spans="1:13" ht="31.5">
      <c r="A134" s="38">
        <v>128</v>
      </c>
      <c r="B134" s="23" t="s">
        <v>100</v>
      </c>
      <c r="C134" s="23" t="s">
        <v>101</v>
      </c>
      <c r="D134" s="24" t="s">
        <v>5</v>
      </c>
      <c r="E134" s="37">
        <v>122255</v>
      </c>
      <c r="F134" s="26">
        <v>5</v>
      </c>
      <c r="G134" s="37">
        <f t="shared" si="3"/>
        <v>611275</v>
      </c>
      <c r="H134" s="26" t="s">
        <v>187</v>
      </c>
      <c r="I134" s="26" t="s">
        <v>188</v>
      </c>
      <c r="J134" s="59"/>
      <c r="K134" s="62"/>
      <c r="L134" s="62"/>
      <c r="M134" s="65"/>
    </row>
    <row r="135" spans="1:13" ht="37.5" customHeight="1">
      <c r="A135" s="38">
        <v>129</v>
      </c>
      <c r="B135" s="23" t="s">
        <v>102</v>
      </c>
      <c r="C135" s="23" t="s">
        <v>103</v>
      </c>
      <c r="D135" s="24" t="s">
        <v>5</v>
      </c>
      <c r="E135" s="37">
        <v>122255</v>
      </c>
      <c r="F135" s="26">
        <v>5</v>
      </c>
      <c r="G135" s="37">
        <f t="shared" si="3"/>
        <v>611275</v>
      </c>
      <c r="H135" s="26" t="s">
        <v>187</v>
      </c>
      <c r="I135" s="26" t="s">
        <v>188</v>
      </c>
      <c r="J135" s="59"/>
      <c r="K135" s="62"/>
      <c r="L135" s="62"/>
      <c r="M135" s="65"/>
    </row>
    <row r="136" spans="1:13" ht="33.75" customHeight="1">
      <c r="A136" s="38">
        <v>130</v>
      </c>
      <c r="B136" s="23" t="s">
        <v>104</v>
      </c>
      <c r="C136" s="23" t="s">
        <v>105</v>
      </c>
      <c r="D136" s="24" t="s">
        <v>5</v>
      </c>
      <c r="E136" s="37">
        <v>20185</v>
      </c>
      <c r="F136" s="26">
        <v>2</v>
      </c>
      <c r="G136" s="37">
        <f t="shared" si="3"/>
        <v>40370</v>
      </c>
      <c r="H136" s="26" t="s">
        <v>187</v>
      </c>
      <c r="I136" s="26" t="s">
        <v>188</v>
      </c>
      <c r="J136" s="59"/>
      <c r="K136" s="62"/>
      <c r="L136" s="62"/>
      <c r="M136" s="65"/>
    </row>
    <row r="137" spans="1:13" ht="15.75">
      <c r="A137" s="38">
        <v>131</v>
      </c>
      <c r="B137" s="23" t="s">
        <v>106</v>
      </c>
      <c r="C137" s="23" t="s">
        <v>107</v>
      </c>
      <c r="D137" s="24" t="s">
        <v>5</v>
      </c>
      <c r="E137" s="37">
        <v>71050</v>
      </c>
      <c r="F137" s="26">
        <v>10</v>
      </c>
      <c r="G137" s="37">
        <f t="shared" si="3"/>
        <v>710500</v>
      </c>
      <c r="H137" s="26" t="s">
        <v>187</v>
      </c>
      <c r="I137" s="26" t="s">
        <v>188</v>
      </c>
      <c r="J137" s="59"/>
      <c r="K137" s="62"/>
      <c r="L137" s="62"/>
      <c r="M137" s="65"/>
    </row>
    <row r="138" spans="1:13" ht="31.5">
      <c r="A138" s="38">
        <v>132</v>
      </c>
      <c r="B138" s="23" t="s">
        <v>108</v>
      </c>
      <c r="C138" s="23" t="s">
        <v>109</v>
      </c>
      <c r="D138" s="24" t="s">
        <v>5</v>
      </c>
      <c r="E138" s="37">
        <v>3780</v>
      </c>
      <c r="F138" s="26">
        <v>10</v>
      </c>
      <c r="G138" s="37">
        <f t="shared" si="3"/>
        <v>37800</v>
      </c>
      <c r="H138" s="26" t="s">
        <v>187</v>
      </c>
      <c r="I138" s="26" t="s">
        <v>188</v>
      </c>
      <c r="J138" s="59"/>
      <c r="K138" s="62"/>
      <c r="L138" s="62"/>
      <c r="M138" s="65"/>
    </row>
    <row r="139" spans="1:13" ht="35.25" customHeight="1">
      <c r="A139" s="38">
        <v>133</v>
      </c>
      <c r="B139" s="23" t="s">
        <v>110</v>
      </c>
      <c r="C139" s="23" t="s">
        <v>111</v>
      </c>
      <c r="D139" s="24" t="s">
        <v>20</v>
      </c>
      <c r="E139" s="37">
        <v>4200</v>
      </c>
      <c r="F139" s="26">
        <v>5</v>
      </c>
      <c r="G139" s="37">
        <f t="shared" si="3"/>
        <v>21000</v>
      </c>
      <c r="H139" s="26" t="s">
        <v>187</v>
      </c>
      <c r="I139" s="26" t="s">
        <v>188</v>
      </c>
      <c r="J139" s="59"/>
      <c r="K139" s="62"/>
      <c r="L139" s="62"/>
      <c r="M139" s="65"/>
    </row>
    <row r="140" spans="1:13" ht="15.75">
      <c r="A140" s="38">
        <v>134</v>
      </c>
      <c r="B140" s="23" t="s">
        <v>112</v>
      </c>
      <c r="C140" s="23" t="s">
        <v>113</v>
      </c>
      <c r="D140" s="24" t="s">
        <v>5</v>
      </c>
      <c r="E140" s="37">
        <v>4212</v>
      </c>
      <c r="F140" s="26">
        <v>150</v>
      </c>
      <c r="G140" s="37">
        <f t="shared" si="3"/>
        <v>631800</v>
      </c>
      <c r="H140" s="26" t="s">
        <v>187</v>
      </c>
      <c r="I140" s="26" t="s">
        <v>188</v>
      </c>
      <c r="J140" s="59"/>
      <c r="K140" s="62"/>
      <c r="L140" s="62"/>
      <c r="M140" s="65"/>
    </row>
    <row r="141" spans="1:13" ht="78.75">
      <c r="A141" s="38">
        <v>135</v>
      </c>
      <c r="B141" s="25" t="s">
        <v>114</v>
      </c>
      <c r="C141" s="25" t="s">
        <v>115</v>
      </c>
      <c r="D141" s="26" t="s">
        <v>4</v>
      </c>
      <c r="E141" s="37">
        <v>7765</v>
      </c>
      <c r="F141" s="26">
        <v>50</v>
      </c>
      <c r="G141" s="37">
        <f t="shared" si="3"/>
        <v>388250</v>
      </c>
      <c r="H141" s="26" t="s">
        <v>187</v>
      </c>
      <c r="I141" s="26" t="s">
        <v>188</v>
      </c>
      <c r="J141" s="59"/>
      <c r="K141" s="62"/>
      <c r="L141" s="62"/>
      <c r="M141" s="65"/>
    </row>
    <row r="142" spans="1:13" ht="28.5" customHeight="1">
      <c r="A142" s="38">
        <v>136</v>
      </c>
      <c r="B142" s="25" t="s">
        <v>116</v>
      </c>
      <c r="C142" s="25" t="s">
        <v>117</v>
      </c>
      <c r="D142" s="26" t="s">
        <v>4</v>
      </c>
      <c r="E142" s="37">
        <v>120</v>
      </c>
      <c r="F142" s="26">
        <v>500</v>
      </c>
      <c r="G142" s="37">
        <f t="shared" si="3"/>
        <v>60000</v>
      </c>
      <c r="H142" s="26" t="s">
        <v>187</v>
      </c>
      <c r="I142" s="26" t="s">
        <v>188</v>
      </c>
      <c r="J142" s="59"/>
      <c r="K142" s="62"/>
      <c r="L142" s="62"/>
      <c r="M142" s="65"/>
    </row>
    <row r="143" spans="1:13" ht="28.5" customHeight="1">
      <c r="A143" s="38">
        <v>137</v>
      </c>
      <c r="B143" s="25" t="s">
        <v>118</v>
      </c>
      <c r="C143" s="25" t="s">
        <v>119</v>
      </c>
      <c r="D143" s="26" t="s">
        <v>4</v>
      </c>
      <c r="E143" s="37">
        <v>878</v>
      </c>
      <c r="F143" s="26">
        <v>1000</v>
      </c>
      <c r="G143" s="37">
        <f t="shared" si="3"/>
        <v>878000</v>
      </c>
      <c r="H143" s="26" t="s">
        <v>187</v>
      </c>
      <c r="I143" s="26" t="s">
        <v>188</v>
      </c>
      <c r="J143" s="59"/>
      <c r="K143" s="62"/>
      <c r="L143" s="62"/>
      <c r="M143" s="65"/>
    </row>
    <row r="144" spans="1:13" ht="28.5" customHeight="1">
      <c r="A144" s="38">
        <v>138</v>
      </c>
      <c r="B144" s="25" t="s">
        <v>118</v>
      </c>
      <c r="C144" s="25" t="s">
        <v>120</v>
      </c>
      <c r="D144" s="26" t="s">
        <v>4</v>
      </c>
      <c r="E144" s="37">
        <v>878</v>
      </c>
      <c r="F144" s="26">
        <v>1000</v>
      </c>
      <c r="G144" s="37">
        <f t="shared" si="3"/>
        <v>878000</v>
      </c>
      <c r="H144" s="26" t="s">
        <v>187</v>
      </c>
      <c r="I144" s="26" t="s">
        <v>188</v>
      </c>
      <c r="J144" s="59"/>
      <c r="K144" s="62"/>
      <c r="L144" s="62"/>
      <c r="M144" s="65"/>
    </row>
    <row r="145" spans="1:13" ht="47.25">
      <c r="A145" s="38">
        <v>139</v>
      </c>
      <c r="B145" s="25" t="s">
        <v>121</v>
      </c>
      <c r="C145" s="25" t="s">
        <v>122</v>
      </c>
      <c r="D145" s="26" t="s">
        <v>4</v>
      </c>
      <c r="E145" s="37">
        <v>756</v>
      </c>
      <c r="F145" s="26">
        <v>100</v>
      </c>
      <c r="G145" s="37">
        <f t="shared" si="3"/>
        <v>75600</v>
      </c>
      <c r="H145" s="26" t="s">
        <v>187</v>
      </c>
      <c r="I145" s="26" t="s">
        <v>188</v>
      </c>
      <c r="J145" s="59"/>
      <c r="K145" s="62"/>
      <c r="L145" s="62"/>
      <c r="M145" s="65"/>
    </row>
    <row r="146" spans="1:13" ht="30" customHeight="1">
      <c r="A146" s="38">
        <v>140</v>
      </c>
      <c r="B146" s="27" t="s">
        <v>123</v>
      </c>
      <c r="C146" s="27" t="s">
        <v>124</v>
      </c>
      <c r="D146" s="28" t="s">
        <v>4</v>
      </c>
      <c r="E146" s="37">
        <v>14500</v>
      </c>
      <c r="F146" s="26">
        <v>30</v>
      </c>
      <c r="G146" s="37">
        <f t="shared" si="3"/>
        <v>435000</v>
      </c>
      <c r="H146" s="26" t="s">
        <v>187</v>
      </c>
      <c r="I146" s="26" t="s">
        <v>188</v>
      </c>
      <c r="J146" s="59"/>
      <c r="K146" s="62"/>
      <c r="L146" s="62"/>
      <c r="M146" s="65"/>
    </row>
    <row r="147" spans="1:13" ht="25.5" customHeight="1">
      <c r="A147" s="38">
        <v>141</v>
      </c>
      <c r="B147" s="27" t="s">
        <v>125</v>
      </c>
      <c r="C147" s="27" t="s">
        <v>126</v>
      </c>
      <c r="D147" s="26" t="s">
        <v>4</v>
      </c>
      <c r="E147" s="37">
        <v>480</v>
      </c>
      <c r="F147" s="26">
        <v>100</v>
      </c>
      <c r="G147" s="37">
        <f t="shared" si="3"/>
        <v>48000</v>
      </c>
      <c r="H147" s="26" t="s">
        <v>187</v>
      </c>
      <c r="I147" s="26" t="s">
        <v>188</v>
      </c>
      <c r="J147" s="59"/>
      <c r="K147" s="62"/>
      <c r="L147" s="62"/>
      <c r="M147" s="65"/>
    </row>
    <row r="148" spans="1:13" ht="25.5" customHeight="1">
      <c r="A148" s="38">
        <v>142</v>
      </c>
      <c r="B148" s="27" t="s">
        <v>127</v>
      </c>
      <c r="C148" s="27" t="s">
        <v>128</v>
      </c>
      <c r="D148" s="28" t="s">
        <v>4</v>
      </c>
      <c r="E148" s="37">
        <v>567</v>
      </c>
      <c r="F148" s="26">
        <v>50</v>
      </c>
      <c r="G148" s="37">
        <f t="shared" si="3"/>
        <v>28350</v>
      </c>
      <c r="H148" s="26" t="s">
        <v>187</v>
      </c>
      <c r="I148" s="26" t="s">
        <v>188</v>
      </c>
      <c r="J148" s="59"/>
      <c r="K148" s="62"/>
      <c r="L148" s="62"/>
      <c r="M148" s="65"/>
    </row>
    <row r="149" spans="1:13" ht="25.5" customHeight="1">
      <c r="A149" s="38">
        <v>143</v>
      </c>
      <c r="B149" s="27" t="s">
        <v>127</v>
      </c>
      <c r="C149" s="27" t="s">
        <v>129</v>
      </c>
      <c r="D149" s="28" t="s">
        <v>4</v>
      </c>
      <c r="E149" s="37">
        <v>480</v>
      </c>
      <c r="F149" s="26">
        <v>20</v>
      </c>
      <c r="G149" s="37">
        <f t="shared" si="3"/>
        <v>9600</v>
      </c>
      <c r="H149" s="26" t="s">
        <v>187</v>
      </c>
      <c r="I149" s="26" t="s">
        <v>188</v>
      </c>
      <c r="J149" s="59"/>
      <c r="K149" s="62"/>
      <c r="L149" s="62"/>
      <c r="M149" s="65"/>
    </row>
    <row r="150" spans="1:13" ht="25.5" customHeight="1">
      <c r="A150" s="38">
        <v>144</v>
      </c>
      <c r="B150" s="27" t="s">
        <v>127</v>
      </c>
      <c r="C150" s="27" t="s">
        <v>130</v>
      </c>
      <c r="D150" s="28" t="s">
        <v>4</v>
      </c>
      <c r="E150" s="37">
        <v>480</v>
      </c>
      <c r="F150" s="26">
        <v>20</v>
      </c>
      <c r="G150" s="37">
        <f t="shared" si="3"/>
        <v>9600</v>
      </c>
      <c r="H150" s="26" t="s">
        <v>187</v>
      </c>
      <c r="I150" s="26" t="s">
        <v>188</v>
      </c>
      <c r="J150" s="59"/>
      <c r="K150" s="62"/>
      <c r="L150" s="62"/>
      <c r="M150" s="65"/>
    </row>
    <row r="151" spans="1:13" ht="21.75" customHeight="1">
      <c r="A151" s="38">
        <v>145</v>
      </c>
      <c r="B151" s="27" t="s">
        <v>131</v>
      </c>
      <c r="C151" s="27" t="s">
        <v>132</v>
      </c>
      <c r="D151" s="28" t="s">
        <v>4</v>
      </c>
      <c r="E151" s="37">
        <v>13</v>
      </c>
      <c r="F151" s="26">
        <v>5000</v>
      </c>
      <c r="G151" s="37">
        <f t="shared" si="3"/>
        <v>65000</v>
      </c>
      <c r="H151" s="26" t="s">
        <v>187</v>
      </c>
      <c r="I151" s="26" t="s">
        <v>188</v>
      </c>
      <c r="J151" s="59"/>
      <c r="K151" s="62"/>
      <c r="L151" s="62"/>
      <c r="M151" s="65"/>
    </row>
    <row r="152" spans="1:13" ht="31.5">
      <c r="A152" s="38">
        <v>146</v>
      </c>
      <c r="B152" s="27" t="s">
        <v>133</v>
      </c>
      <c r="C152" s="27" t="s">
        <v>134</v>
      </c>
      <c r="D152" s="28" t="s">
        <v>4</v>
      </c>
      <c r="E152" s="37">
        <v>1650</v>
      </c>
      <c r="F152" s="26">
        <v>1000</v>
      </c>
      <c r="G152" s="37">
        <f t="shared" si="3"/>
        <v>1650000</v>
      </c>
      <c r="H152" s="26" t="s">
        <v>187</v>
      </c>
      <c r="I152" s="26" t="s">
        <v>188</v>
      </c>
      <c r="J152" s="59"/>
      <c r="K152" s="62"/>
      <c r="L152" s="62"/>
      <c r="M152" s="65"/>
    </row>
    <row r="153" spans="1:13" ht="15.75">
      <c r="A153" s="38">
        <v>147</v>
      </c>
      <c r="B153" s="27" t="s">
        <v>133</v>
      </c>
      <c r="C153" s="27" t="s">
        <v>135</v>
      </c>
      <c r="D153" s="28" t="s">
        <v>4</v>
      </c>
      <c r="E153" s="37">
        <v>1080</v>
      </c>
      <c r="F153" s="26">
        <v>1000</v>
      </c>
      <c r="G153" s="37">
        <f t="shared" si="3"/>
        <v>1080000</v>
      </c>
      <c r="H153" s="26" t="s">
        <v>187</v>
      </c>
      <c r="I153" s="26" t="s">
        <v>188</v>
      </c>
      <c r="J153" s="59"/>
      <c r="K153" s="62"/>
      <c r="L153" s="62"/>
      <c r="M153" s="65"/>
    </row>
    <row r="154" spans="1:13" ht="24" customHeight="1">
      <c r="A154" s="38">
        <v>148</v>
      </c>
      <c r="B154" s="27" t="s">
        <v>136</v>
      </c>
      <c r="C154" s="27" t="s">
        <v>137</v>
      </c>
      <c r="D154" s="28" t="s">
        <v>62</v>
      </c>
      <c r="E154" s="37">
        <v>805</v>
      </c>
      <c r="F154" s="26">
        <v>100</v>
      </c>
      <c r="G154" s="37">
        <f t="shared" si="3"/>
        <v>80500</v>
      </c>
      <c r="H154" s="26" t="s">
        <v>187</v>
      </c>
      <c r="I154" s="26" t="s">
        <v>188</v>
      </c>
      <c r="J154" s="59"/>
      <c r="K154" s="62"/>
      <c r="L154" s="62"/>
      <c r="M154" s="65"/>
    </row>
    <row r="155" spans="1:13" ht="23.25" customHeight="1">
      <c r="A155" s="38">
        <v>149</v>
      </c>
      <c r="B155" s="27" t="s">
        <v>138</v>
      </c>
      <c r="C155" s="27" t="s">
        <v>139</v>
      </c>
      <c r="D155" s="28" t="s">
        <v>62</v>
      </c>
      <c r="E155" s="37">
        <v>2970</v>
      </c>
      <c r="F155" s="26">
        <v>2</v>
      </c>
      <c r="G155" s="37">
        <f t="shared" si="3"/>
        <v>5940</v>
      </c>
      <c r="H155" s="26" t="s">
        <v>187</v>
      </c>
      <c r="I155" s="26" t="s">
        <v>188</v>
      </c>
      <c r="J155" s="59"/>
      <c r="K155" s="62"/>
      <c r="L155" s="62"/>
      <c r="M155" s="65"/>
    </row>
    <row r="156" spans="1:13" ht="23.25" customHeight="1">
      <c r="A156" s="38">
        <v>150</v>
      </c>
      <c r="B156" s="25" t="s">
        <v>140</v>
      </c>
      <c r="C156" s="29" t="s">
        <v>141</v>
      </c>
      <c r="D156" s="26" t="s">
        <v>4</v>
      </c>
      <c r="E156" s="37">
        <v>82.5</v>
      </c>
      <c r="F156" s="26">
        <v>10000</v>
      </c>
      <c r="G156" s="37">
        <f t="shared" si="3"/>
        <v>825000</v>
      </c>
      <c r="H156" s="26" t="s">
        <v>187</v>
      </c>
      <c r="I156" s="26" t="s">
        <v>188</v>
      </c>
      <c r="J156" s="59"/>
      <c r="K156" s="62"/>
      <c r="L156" s="62"/>
      <c r="M156" s="65"/>
    </row>
    <row r="157" spans="1:13" ht="21" customHeight="1">
      <c r="A157" s="38">
        <v>151</v>
      </c>
      <c r="B157" s="25" t="s">
        <v>142</v>
      </c>
      <c r="C157" s="29" t="s">
        <v>143</v>
      </c>
      <c r="D157" s="26" t="s">
        <v>4</v>
      </c>
      <c r="E157" s="37">
        <v>117.5</v>
      </c>
      <c r="F157" s="26">
        <v>10000</v>
      </c>
      <c r="G157" s="37">
        <f t="shared" si="3"/>
        <v>1175000</v>
      </c>
      <c r="H157" s="26" t="s">
        <v>187</v>
      </c>
      <c r="I157" s="26" t="s">
        <v>188</v>
      </c>
      <c r="J157" s="59"/>
      <c r="K157" s="62"/>
      <c r="L157" s="62"/>
      <c r="M157" s="65"/>
    </row>
    <row r="158" spans="1:13" ht="27" customHeight="1">
      <c r="A158" s="38">
        <v>152</v>
      </c>
      <c r="B158" s="30" t="s">
        <v>144</v>
      </c>
      <c r="C158" s="30" t="s">
        <v>145</v>
      </c>
      <c r="D158" s="26" t="s">
        <v>4</v>
      </c>
      <c r="E158" s="37">
        <v>10.5</v>
      </c>
      <c r="F158" s="26">
        <v>50000</v>
      </c>
      <c r="G158" s="37">
        <f t="shared" si="3"/>
        <v>525000</v>
      </c>
      <c r="H158" s="26" t="s">
        <v>187</v>
      </c>
      <c r="I158" s="26" t="s">
        <v>188</v>
      </c>
      <c r="J158" s="59"/>
      <c r="K158" s="62"/>
      <c r="L158" s="62"/>
      <c r="M158" s="65"/>
    </row>
    <row r="159" spans="1:13" ht="34.5" customHeight="1">
      <c r="A159" s="38">
        <v>153</v>
      </c>
      <c r="B159" s="27" t="s">
        <v>146</v>
      </c>
      <c r="C159" s="27" t="s">
        <v>147</v>
      </c>
      <c r="D159" s="31" t="s">
        <v>20</v>
      </c>
      <c r="E159" s="37">
        <v>40500</v>
      </c>
      <c r="F159" s="26">
        <v>5</v>
      </c>
      <c r="G159" s="37">
        <f t="shared" si="3"/>
        <v>202500</v>
      </c>
      <c r="H159" s="26" t="s">
        <v>187</v>
      </c>
      <c r="I159" s="26" t="s">
        <v>188</v>
      </c>
      <c r="J159" s="59"/>
      <c r="K159" s="62"/>
      <c r="L159" s="62"/>
      <c r="M159" s="65"/>
    </row>
    <row r="160" spans="1:13" ht="30" customHeight="1">
      <c r="A160" s="38">
        <v>154</v>
      </c>
      <c r="B160" s="32" t="s">
        <v>148</v>
      </c>
      <c r="C160" s="32" t="s">
        <v>149</v>
      </c>
      <c r="D160" s="33" t="s">
        <v>150</v>
      </c>
      <c r="E160" s="37">
        <v>1377</v>
      </c>
      <c r="F160" s="26">
        <v>100</v>
      </c>
      <c r="G160" s="37">
        <f t="shared" si="3"/>
        <v>137700</v>
      </c>
      <c r="H160" s="26" t="s">
        <v>187</v>
      </c>
      <c r="I160" s="26" t="s">
        <v>188</v>
      </c>
      <c r="J160" s="59"/>
      <c r="K160" s="62"/>
      <c r="L160" s="62"/>
      <c r="M160" s="65"/>
    </row>
    <row r="161" spans="1:13" ht="24" customHeight="1">
      <c r="A161" s="38">
        <v>155</v>
      </c>
      <c r="B161" s="32" t="s">
        <v>151</v>
      </c>
      <c r="C161" s="32" t="s">
        <v>152</v>
      </c>
      <c r="D161" s="33" t="s">
        <v>5</v>
      </c>
      <c r="E161" s="37">
        <v>22475</v>
      </c>
      <c r="F161" s="26">
        <v>20</v>
      </c>
      <c r="G161" s="37">
        <f t="shared" si="3"/>
        <v>449500</v>
      </c>
      <c r="H161" s="26" t="s">
        <v>187</v>
      </c>
      <c r="I161" s="26" t="s">
        <v>188</v>
      </c>
      <c r="J161" s="59"/>
      <c r="K161" s="62"/>
      <c r="L161" s="62"/>
      <c r="M161" s="65"/>
    </row>
    <row r="162" spans="1:13" s="4" customFormat="1" ht="22.5" customHeight="1">
      <c r="A162" s="38">
        <v>156</v>
      </c>
      <c r="B162" s="32" t="s">
        <v>351</v>
      </c>
      <c r="C162" s="32" t="s">
        <v>352</v>
      </c>
      <c r="D162" s="33" t="s">
        <v>353</v>
      </c>
      <c r="E162" s="37">
        <v>209</v>
      </c>
      <c r="F162" s="26">
        <v>2000</v>
      </c>
      <c r="G162" s="37">
        <f t="shared" si="3"/>
        <v>418000</v>
      </c>
      <c r="H162" s="26" t="s">
        <v>187</v>
      </c>
      <c r="I162" s="26" t="s">
        <v>188</v>
      </c>
      <c r="J162" s="59"/>
      <c r="K162" s="62"/>
      <c r="L162" s="62"/>
      <c r="M162" s="65"/>
    </row>
    <row r="163" spans="1:13" ht="31.5" customHeight="1">
      <c r="A163" s="38">
        <v>157</v>
      </c>
      <c r="B163" s="25" t="s">
        <v>155</v>
      </c>
      <c r="C163" s="25" t="s">
        <v>156</v>
      </c>
      <c r="D163" s="26" t="s">
        <v>1</v>
      </c>
      <c r="E163" s="37">
        <v>123120</v>
      </c>
      <c r="F163" s="26">
        <v>5</v>
      </c>
      <c r="G163" s="37">
        <f t="shared" si="3"/>
        <v>615600</v>
      </c>
      <c r="H163" s="26" t="s">
        <v>187</v>
      </c>
      <c r="I163" s="26" t="s">
        <v>188</v>
      </c>
      <c r="J163" s="59"/>
      <c r="K163" s="62"/>
      <c r="L163" s="62"/>
      <c r="M163" s="65"/>
    </row>
    <row r="164" spans="1:13" ht="222" customHeight="1">
      <c r="A164" s="38">
        <v>158</v>
      </c>
      <c r="B164" s="35" t="s">
        <v>157</v>
      </c>
      <c r="C164" s="35" t="s">
        <v>158</v>
      </c>
      <c r="D164" s="36" t="s">
        <v>4</v>
      </c>
      <c r="E164" s="37">
        <v>5774.05</v>
      </c>
      <c r="F164" s="26">
        <v>50</v>
      </c>
      <c r="G164" s="37">
        <f t="shared" si="3"/>
        <v>288702.5</v>
      </c>
      <c r="H164" s="26" t="s">
        <v>187</v>
      </c>
      <c r="I164" s="26" t="s">
        <v>188</v>
      </c>
      <c r="J164" s="59"/>
      <c r="K164" s="62"/>
      <c r="L164" s="62"/>
      <c r="M164" s="65"/>
    </row>
    <row r="165" spans="1:13" ht="83.25" customHeight="1">
      <c r="A165" s="38">
        <v>159</v>
      </c>
      <c r="B165" s="35" t="s">
        <v>159</v>
      </c>
      <c r="C165" s="35" t="s">
        <v>160</v>
      </c>
      <c r="D165" s="36" t="s">
        <v>4</v>
      </c>
      <c r="E165" s="37">
        <v>239</v>
      </c>
      <c r="F165" s="26">
        <v>1200</v>
      </c>
      <c r="G165" s="37">
        <f t="shared" si="3"/>
        <v>286800</v>
      </c>
      <c r="H165" s="26" t="s">
        <v>187</v>
      </c>
      <c r="I165" s="26" t="s">
        <v>188</v>
      </c>
      <c r="J165" s="59"/>
      <c r="K165" s="62"/>
      <c r="L165" s="62"/>
      <c r="M165" s="65"/>
    </row>
    <row r="166" spans="1:13" ht="21" customHeight="1">
      <c r="A166" s="38">
        <v>160</v>
      </c>
      <c r="B166" s="35" t="s">
        <v>161</v>
      </c>
      <c r="C166" s="35" t="s">
        <v>162</v>
      </c>
      <c r="D166" s="36" t="s">
        <v>4</v>
      </c>
      <c r="E166" s="37">
        <v>285</v>
      </c>
      <c r="F166" s="26">
        <v>500</v>
      </c>
      <c r="G166" s="37">
        <f t="shared" si="3"/>
        <v>142500</v>
      </c>
      <c r="H166" s="26" t="s">
        <v>187</v>
      </c>
      <c r="I166" s="26" t="s">
        <v>188</v>
      </c>
      <c r="J166" s="59"/>
      <c r="K166" s="62"/>
      <c r="L166" s="62"/>
      <c r="M166" s="65"/>
    </row>
    <row r="167" spans="1:13" s="54" customFormat="1" ht="30.75" customHeight="1">
      <c r="A167" s="38">
        <v>161</v>
      </c>
      <c r="B167" s="35" t="s">
        <v>163</v>
      </c>
      <c r="C167" s="35" t="s">
        <v>164</v>
      </c>
      <c r="D167" s="36" t="s">
        <v>4</v>
      </c>
      <c r="E167" s="37">
        <v>33410</v>
      </c>
      <c r="F167" s="26">
        <v>10</v>
      </c>
      <c r="G167" s="37">
        <f t="shared" si="3"/>
        <v>334100</v>
      </c>
      <c r="H167" s="26" t="s">
        <v>187</v>
      </c>
      <c r="I167" s="26" t="s">
        <v>188</v>
      </c>
      <c r="J167" s="59"/>
      <c r="K167" s="62"/>
      <c r="L167" s="62"/>
      <c r="M167" s="65"/>
    </row>
    <row r="168" spans="1:13" ht="41.25" customHeight="1">
      <c r="A168" s="38">
        <v>162</v>
      </c>
      <c r="B168" s="25" t="s">
        <v>165</v>
      </c>
      <c r="C168" s="29" t="s">
        <v>166</v>
      </c>
      <c r="D168" s="26" t="s">
        <v>5</v>
      </c>
      <c r="E168" s="37">
        <v>12000</v>
      </c>
      <c r="F168" s="26">
        <v>200</v>
      </c>
      <c r="G168" s="37">
        <f t="shared" si="3"/>
        <v>2400000</v>
      </c>
      <c r="H168" s="26" t="s">
        <v>187</v>
      </c>
      <c r="I168" s="26" t="s">
        <v>188</v>
      </c>
      <c r="J168" s="59"/>
      <c r="K168" s="62"/>
      <c r="L168" s="62"/>
      <c r="M168" s="65"/>
    </row>
    <row r="169" spans="1:13" ht="26.25" customHeight="1">
      <c r="A169" s="38">
        <v>163</v>
      </c>
      <c r="B169" s="25" t="s">
        <v>167</v>
      </c>
      <c r="C169" s="29" t="s">
        <v>168</v>
      </c>
      <c r="D169" s="26" t="s">
        <v>169</v>
      </c>
      <c r="E169" s="37">
        <v>489.51</v>
      </c>
      <c r="F169" s="26">
        <v>135</v>
      </c>
      <c r="G169" s="37">
        <f t="shared" si="3"/>
        <v>66083.850000000006</v>
      </c>
      <c r="H169" s="26" t="s">
        <v>187</v>
      </c>
      <c r="I169" s="26" t="s">
        <v>188</v>
      </c>
      <c r="J169" s="59"/>
      <c r="K169" s="62"/>
      <c r="L169" s="62"/>
      <c r="M169" s="65"/>
    </row>
    <row r="170" spans="1:13" ht="25.5" customHeight="1">
      <c r="A170" s="38">
        <v>164</v>
      </c>
      <c r="B170" s="25" t="s">
        <v>170</v>
      </c>
      <c r="C170" s="29" t="s">
        <v>171</v>
      </c>
      <c r="D170" s="26" t="s">
        <v>169</v>
      </c>
      <c r="E170" s="37">
        <v>49.5</v>
      </c>
      <c r="F170" s="26">
        <v>3000</v>
      </c>
      <c r="G170" s="37">
        <f t="shared" si="3"/>
        <v>148500</v>
      </c>
      <c r="H170" s="26" t="s">
        <v>187</v>
      </c>
      <c r="I170" s="26" t="s">
        <v>188</v>
      </c>
      <c r="J170" s="59"/>
      <c r="K170" s="62"/>
      <c r="L170" s="62"/>
      <c r="M170" s="65"/>
    </row>
    <row r="171" spans="1:13" ht="47.25">
      <c r="A171" s="38">
        <v>165</v>
      </c>
      <c r="B171" s="25" t="s">
        <v>172</v>
      </c>
      <c r="C171" s="29" t="s">
        <v>173</v>
      </c>
      <c r="D171" s="26" t="s">
        <v>174</v>
      </c>
      <c r="E171" s="37">
        <v>18450</v>
      </c>
      <c r="F171" s="26">
        <v>5</v>
      </c>
      <c r="G171" s="37">
        <f t="shared" si="3"/>
        <v>92250</v>
      </c>
      <c r="H171" s="26" t="s">
        <v>187</v>
      </c>
      <c r="I171" s="26" t="s">
        <v>188</v>
      </c>
      <c r="J171" s="59"/>
      <c r="K171" s="62"/>
      <c r="L171" s="62"/>
      <c r="M171" s="65"/>
    </row>
    <row r="172" spans="1:13" ht="31.5">
      <c r="A172" s="38">
        <v>166</v>
      </c>
      <c r="B172" s="25" t="s">
        <v>175</v>
      </c>
      <c r="C172" s="29" t="s">
        <v>176</v>
      </c>
      <c r="D172" s="26" t="s">
        <v>5</v>
      </c>
      <c r="E172" s="37">
        <v>11000</v>
      </c>
      <c r="F172" s="26">
        <v>20</v>
      </c>
      <c r="G172" s="37">
        <f t="shared" si="3"/>
        <v>220000</v>
      </c>
      <c r="H172" s="26" t="s">
        <v>187</v>
      </c>
      <c r="I172" s="26" t="s">
        <v>188</v>
      </c>
      <c r="J172" s="59"/>
      <c r="K172" s="62"/>
      <c r="L172" s="62"/>
      <c r="M172" s="65"/>
    </row>
    <row r="173" spans="1:13" ht="31.5">
      <c r="A173" s="38">
        <v>167</v>
      </c>
      <c r="B173" s="25" t="s">
        <v>175</v>
      </c>
      <c r="C173" s="29" t="s">
        <v>177</v>
      </c>
      <c r="D173" s="26" t="s">
        <v>5</v>
      </c>
      <c r="E173" s="37">
        <v>18350</v>
      </c>
      <c r="F173" s="26">
        <v>20</v>
      </c>
      <c r="G173" s="37">
        <f t="shared" si="3"/>
        <v>367000</v>
      </c>
      <c r="H173" s="26" t="s">
        <v>187</v>
      </c>
      <c r="I173" s="26" t="s">
        <v>188</v>
      </c>
      <c r="J173" s="59"/>
      <c r="K173" s="62"/>
      <c r="L173" s="62"/>
      <c r="M173" s="65"/>
    </row>
    <row r="174" spans="1:13" ht="31.5">
      <c r="A174" s="38">
        <v>168</v>
      </c>
      <c r="B174" s="25" t="s">
        <v>175</v>
      </c>
      <c r="C174" s="29" t="s">
        <v>178</v>
      </c>
      <c r="D174" s="26" t="s">
        <v>5</v>
      </c>
      <c r="E174" s="37">
        <v>30570</v>
      </c>
      <c r="F174" s="26">
        <v>20</v>
      </c>
      <c r="G174" s="37">
        <f t="shared" si="3"/>
        <v>611400</v>
      </c>
      <c r="H174" s="26" t="s">
        <v>187</v>
      </c>
      <c r="I174" s="26" t="s">
        <v>188</v>
      </c>
      <c r="J174" s="59"/>
      <c r="K174" s="62"/>
      <c r="L174" s="62"/>
      <c r="M174" s="65"/>
    </row>
    <row r="175" spans="1:13" ht="37.5" customHeight="1">
      <c r="A175" s="38">
        <v>169</v>
      </c>
      <c r="B175" s="25" t="s">
        <v>179</v>
      </c>
      <c r="C175" s="29" t="s">
        <v>180</v>
      </c>
      <c r="D175" s="26" t="s">
        <v>174</v>
      </c>
      <c r="E175" s="37">
        <v>11365</v>
      </c>
      <c r="F175" s="26">
        <v>5</v>
      </c>
      <c r="G175" s="37">
        <f t="shared" ref="G175:G188" si="4">E175*F175</f>
        <v>56825</v>
      </c>
      <c r="H175" s="26" t="s">
        <v>187</v>
      </c>
      <c r="I175" s="26" t="s">
        <v>188</v>
      </c>
      <c r="J175" s="59"/>
      <c r="K175" s="62"/>
      <c r="L175" s="62"/>
      <c r="M175" s="65"/>
    </row>
    <row r="176" spans="1:13" s="4" customFormat="1" ht="37.5" customHeight="1">
      <c r="A176" s="38">
        <v>170</v>
      </c>
      <c r="B176" s="25" t="s">
        <v>275</v>
      </c>
      <c r="C176" s="29" t="s">
        <v>276</v>
      </c>
      <c r="D176" s="26" t="s">
        <v>277</v>
      </c>
      <c r="E176" s="37">
        <v>32.450000000000003</v>
      </c>
      <c r="F176" s="26">
        <v>20000</v>
      </c>
      <c r="G176" s="37">
        <f t="shared" si="4"/>
        <v>649000</v>
      </c>
      <c r="H176" s="26" t="s">
        <v>187</v>
      </c>
      <c r="I176" s="26" t="s">
        <v>188</v>
      </c>
      <c r="J176" s="59"/>
      <c r="K176" s="62"/>
      <c r="L176" s="62"/>
      <c r="M176" s="65"/>
    </row>
    <row r="177" spans="1:13" s="4" customFormat="1" ht="37.5" customHeight="1">
      <c r="A177" s="38">
        <v>171</v>
      </c>
      <c r="B177" s="25" t="s">
        <v>278</v>
      </c>
      <c r="C177" s="29" t="s">
        <v>279</v>
      </c>
      <c r="D177" s="26" t="s">
        <v>277</v>
      </c>
      <c r="E177" s="37">
        <v>32.450000000000003</v>
      </c>
      <c r="F177" s="26">
        <v>15000</v>
      </c>
      <c r="G177" s="37">
        <f t="shared" si="4"/>
        <v>486750.00000000006</v>
      </c>
      <c r="H177" s="26" t="s">
        <v>187</v>
      </c>
      <c r="I177" s="26" t="s">
        <v>188</v>
      </c>
      <c r="J177" s="59"/>
      <c r="K177" s="62"/>
      <c r="L177" s="62"/>
      <c r="M177" s="65"/>
    </row>
    <row r="178" spans="1:13" s="4" customFormat="1" ht="37.5" customHeight="1">
      <c r="A178" s="38">
        <v>172</v>
      </c>
      <c r="B178" s="25" t="s">
        <v>280</v>
      </c>
      <c r="C178" s="29" t="s">
        <v>281</v>
      </c>
      <c r="D178" s="26" t="s">
        <v>277</v>
      </c>
      <c r="E178" s="37">
        <v>61.32</v>
      </c>
      <c r="F178" s="26">
        <v>5000</v>
      </c>
      <c r="G178" s="37">
        <f t="shared" si="4"/>
        <v>306600</v>
      </c>
      <c r="H178" s="26" t="s">
        <v>187</v>
      </c>
      <c r="I178" s="26" t="s">
        <v>188</v>
      </c>
      <c r="J178" s="59"/>
      <c r="K178" s="62"/>
      <c r="L178" s="62"/>
      <c r="M178" s="65"/>
    </row>
    <row r="179" spans="1:13" s="4" customFormat="1" ht="37.5" customHeight="1">
      <c r="A179" s="38">
        <v>173</v>
      </c>
      <c r="B179" s="25" t="s">
        <v>280</v>
      </c>
      <c r="C179" s="29" t="s">
        <v>282</v>
      </c>
      <c r="D179" s="26" t="s">
        <v>277</v>
      </c>
      <c r="E179" s="37">
        <v>61.32</v>
      </c>
      <c r="F179" s="26">
        <v>5000</v>
      </c>
      <c r="G179" s="37">
        <f t="shared" si="4"/>
        <v>306600</v>
      </c>
      <c r="H179" s="26" t="s">
        <v>187</v>
      </c>
      <c r="I179" s="26" t="s">
        <v>188</v>
      </c>
      <c r="J179" s="59"/>
      <c r="K179" s="62"/>
      <c r="L179" s="62"/>
      <c r="M179" s="65"/>
    </row>
    <row r="180" spans="1:13" ht="22.5" customHeight="1">
      <c r="A180" s="38">
        <v>174</v>
      </c>
      <c r="B180" s="32" t="s">
        <v>181</v>
      </c>
      <c r="C180" s="32" t="s">
        <v>182</v>
      </c>
      <c r="D180" s="33" t="s">
        <v>4</v>
      </c>
      <c r="E180" s="37">
        <v>12</v>
      </c>
      <c r="F180" s="26">
        <v>100000</v>
      </c>
      <c r="G180" s="37">
        <f t="shared" si="4"/>
        <v>1200000</v>
      </c>
      <c r="H180" s="26" t="s">
        <v>187</v>
      </c>
      <c r="I180" s="26" t="s">
        <v>188</v>
      </c>
      <c r="J180" s="59"/>
      <c r="K180" s="62"/>
      <c r="L180" s="62"/>
      <c r="M180" s="65"/>
    </row>
    <row r="181" spans="1:13" ht="22.5" customHeight="1">
      <c r="A181" s="38">
        <v>175</v>
      </c>
      <c r="B181" s="32" t="s">
        <v>181</v>
      </c>
      <c r="C181" s="32" t="s">
        <v>183</v>
      </c>
      <c r="D181" s="33" t="s">
        <v>4</v>
      </c>
      <c r="E181" s="37">
        <v>15</v>
      </c>
      <c r="F181" s="26">
        <v>70000</v>
      </c>
      <c r="G181" s="37">
        <f t="shared" si="4"/>
        <v>1050000</v>
      </c>
      <c r="H181" s="26" t="s">
        <v>187</v>
      </c>
      <c r="I181" s="26" t="s">
        <v>188</v>
      </c>
      <c r="J181" s="59"/>
      <c r="K181" s="62"/>
      <c r="L181" s="62"/>
      <c r="M181" s="65"/>
    </row>
    <row r="182" spans="1:13" ht="22.5" customHeight="1">
      <c r="A182" s="38">
        <v>176</v>
      </c>
      <c r="B182" s="32" t="s">
        <v>181</v>
      </c>
      <c r="C182" s="32" t="s">
        <v>184</v>
      </c>
      <c r="D182" s="33" t="s">
        <v>4</v>
      </c>
      <c r="E182" s="37">
        <v>22</v>
      </c>
      <c r="F182" s="26">
        <v>20000</v>
      </c>
      <c r="G182" s="37">
        <f t="shared" si="4"/>
        <v>440000</v>
      </c>
      <c r="H182" s="26" t="s">
        <v>187</v>
      </c>
      <c r="I182" s="26" t="s">
        <v>188</v>
      </c>
      <c r="J182" s="59"/>
      <c r="K182" s="62"/>
      <c r="L182" s="62"/>
      <c r="M182" s="65"/>
    </row>
    <row r="183" spans="1:13" s="4" customFormat="1" ht="36" customHeight="1">
      <c r="A183" s="38">
        <v>177</v>
      </c>
      <c r="B183" s="32" t="s">
        <v>243</v>
      </c>
      <c r="C183" s="32" t="s">
        <v>244</v>
      </c>
      <c r="D183" s="33" t="s">
        <v>4</v>
      </c>
      <c r="E183" s="53">
        <v>10499</v>
      </c>
      <c r="F183" s="26">
        <v>25</v>
      </c>
      <c r="G183" s="37">
        <f t="shared" si="4"/>
        <v>262475</v>
      </c>
      <c r="H183" s="26" t="s">
        <v>187</v>
      </c>
      <c r="I183" s="26" t="s">
        <v>188</v>
      </c>
      <c r="J183" s="59"/>
      <c r="K183" s="62"/>
      <c r="L183" s="62"/>
      <c r="M183" s="65"/>
    </row>
    <row r="184" spans="1:13" s="4" customFormat="1" ht="26.25" customHeight="1">
      <c r="A184" s="38">
        <v>178</v>
      </c>
      <c r="B184" s="32" t="s">
        <v>245</v>
      </c>
      <c r="C184" s="32" t="s">
        <v>246</v>
      </c>
      <c r="D184" s="33" t="s">
        <v>4</v>
      </c>
      <c r="E184" s="53">
        <v>5249</v>
      </c>
      <c r="F184" s="26">
        <v>48</v>
      </c>
      <c r="G184" s="37">
        <f t="shared" si="4"/>
        <v>251952</v>
      </c>
      <c r="H184" s="26" t="s">
        <v>187</v>
      </c>
      <c r="I184" s="26" t="s">
        <v>188</v>
      </c>
      <c r="J184" s="59"/>
      <c r="K184" s="62"/>
      <c r="L184" s="62"/>
      <c r="M184" s="65"/>
    </row>
    <row r="185" spans="1:13" s="4" customFormat="1" ht="26.25" customHeight="1">
      <c r="A185" s="38">
        <v>179</v>
      </c>
      <c r="B185" s="32" t="s">
        <v>247</v>
      </c>
      <c r="C185" s="32" t="s">
        <v>248</v>
      </c>
      <c r="D185" s="33" t="s">
        <v>4</v>
      </c>
      <c r="E185" s="53">
        <v>770</v>
      </c>
      <c r="F185" s="26">
        <v>24</v>
      </c>
      <c r="G185" s="37">
        <f t="shared" si="4"/>
        <v>18480</v>
      </c>
      <c r="H185" s="26" t="s">
        <v>187</v>
      </c>
      <c r="I185" s="26" t="s">
        <v>188</v>
      </c>
      <c r="J185" s="59"/>
      <c r="K185" s="62"/>
      <c r="L185" s="62"/>
      <c r="M185" s="65"/>
    </row>
    <row r="186" spans="1:13" s="4" customFormat="1" ht="120.75" customHeight="1">
      <c r="A186" s="38">
        <v>180</v>
      </c>
      <c r="B186" s="32" t="s">
        <v>236</v>
      </c>
      <c r="C186" s="32" t="s">
        <v>237</v>
      </c>
      <c r="D186" s="33" t="s">
        <v>1</v>
      </c>
      <c r="E186" s="53">
        <v>3500</v>
      </c>
      <c r="F186" s="26">
        <v>150</v>
      </c>
      <c r="G186" s="37">
        <f t="shared" si="4"/>
        <v>525000</v>
      </c>
      <c r="H186" s="26" t="s">
        <v>187</v>
      </c>
      <c r="I186" s="26" t="s">
        <v>188</v>
      </c>
      <c r="J186" s="59"/>
      <c r="K186" s="62"/>
      <c r="L186" s="62"/>
      <c r="M186" s="65"/>
    </row>
    <row r="187" spans="1:13" s="4" customFormat="1" ht="161.25" customHeight="1">
      <c r="A187" s="38">
        <v>181</v>
      </c>
      <c r="B187" s="32" t="s">
        <v>238</v>
      </c>
      <c r="C187" s="32" t="s">
        <v>239</v>
      </c>
      <c r="D187" s="33" t="s">
        <v>174</v>
      </c>
      <c r="E187" s="53">
        <v>16600</v>
      </c>
      <c r="F187" s="26">
        <v>50</v>
      </c>
      <c r="G187" s="37">
        <f t="shared" si="4"/>
        <v>830000</v>
      </c>
      <c r="H187" s="26" t="s">
        <v>187</v>
      </c>
      <c r="I187" s="26" t="s">
        <v>188</v>
      </c>
      <c r="J187" s="59"/>
      <c r="K187" s="62"/>
      <c r="L187" s="62"/>
      <c r="M187" s="65"/>
    </row>
    <row r="188" spans="1:13" s="4" customFormat="1" ht="167.25" customHeight="1">
      <c r="A188" s="38">
        <v>182</v>
      </c>
      <c r="B188" s="32" t="s">
        <v>240</v>
      </c>
      <c r="C188" s="32" t="s">
        <v>241</v>
      </c>
      <c r="D188" s="33" t="s">
        <v>1</v>
      </c>
      <c r="E188" s="53">
        <v>4273</v>
      </c>
      <c r="F188" s="26">
        <v>100</v>
      </c>
      <c r="G188" s="37">
        <f t="shared" si="4"/>
        <v>427300</v>
      </c>
      <c r="H188" s="26" t="s">
        <v>187</v>
      </c>
      <c r="I188" s="26" t="s">
        <v>188</v>
      </c>
      <c r="J188" s="60"/>
      <c r="K188" s="63"/>
      <c r="L188" s="63"/>
      <c r="M188" s="66"/>
    </row>
    <row r="189" spans="1:13" ht="21.75" customHeight="1">
      <c r="A189" s="9"/>
      <c r="B189" s="10" t="s">
        <v>185</v>
      </c>
      <c r="C189" s="11"/>
      <c r="D189" s="6"/>
      <c r="E189" s="12"/>
      <c r="F189" s="7"/>
      <c r="G189" s="55">
        <f>SUM(G7:G188)</f>
        <v>64429949</v>
      </c>
      <c r="H189" s="6"/>
      <c r="I189" s="8"/>
      <c r="J189" s="56"/>
      <c r="K189" s="56"/>
      <c r="L189" s="56"/>
      <c r="M189" s="56"/>
    </row>
    <row r="190" spans="1:13" s="4" customFormat="1" ht="20.25">
      <c r="A190" s="39"/>
      <c r="B190" s="40"/>
      <c r="C190" s="41"/>
      <c r="D190" s="42"/>
      <c r="E190" s="43"/>
      <c r="F190" s="44"/>
      <c r="G190" s="45"/>
      <c r="H190" s="42"/>
      <c r="I190" s="46"/>
    </row>
    <row r="191" spans="1:13" ht="20.25">
      <c r="A191" s="13"/>
      <c r="B191" s="14"/>
      <c r="C191" s="15"/>
      <c r="D191" s="16"/>
      <c r="E191" s="17"/>
      <c r="H191" s="18"/>
      <c r="I191" s="18"/>
    </row>
    <row r="192" spans="1:13" ht="20.25">
      <c r="A192" s="13"/>
      <c r="B192" s="47"/>
      <c r="D192" s="48"/>
      <c r="E192" s="67"/>
      <c r="F192" s="67"/>
    </row>
    <row r="193" spans="2:7" ht="18.75">
      <c r="B193" s="47"/>
      <c r="D193" s="49"/>
      <c r="E193" s="50"/>
      <c r="F193" s="50"/>
    </row>
    <row r="194" spans="2:7" ht="18.75">
      <c r="B194" s="47"/>
      <c r="D194" s="49"/>
      <c r="E194" s="47"/>
      <c r="F194" s="50"/>
    </row>
    <row r="195" spans="2:7" ht="18.75">
      <c r="B195" s="47"/>
      <c r="D195" s="49"/>
      <c r="E195" s="50"/>
      <c r="F195" s="50"/>
    </row>
    <row r="196" spans="2:7" ht="18.75">
      <c r="B196" s="47"/>
      <c r="D196" s="49"/>
      <c r="E196" s="47"/>
      <c r="F196" s="50"/>
    </row>
    <row r="197" spans="2:7" ht="18.75">
      <c r="B197" s="47"/>
      <c r="D197" s="49"/>
      <c r="E197" s="47"/>
      <c r="F197" s="50"/>
    </row>
    <row r="198" spans="2:7" ht="18.75">
      <c r="B198" s="47"/>
      <c r="D198" s="49"/>
      <c r="E198" s="47"/>
      <c r="F198" s="50"/>
    </row>
    <row r="199" spans="2:7" ht="18.75">
      <c r="B199" s="47"/>
      <c r="D199" s="49"/>
      <c r="E199" s="47"/>
      <c r="F199" s="50"/>
    </row>
    <row r="200" spans="2:7" ht="18.75">
      <c r="B200" s="47"/>
      <c r="D200" s="49"/>
      <c r="E200" s="47"/>
      <c r="F200" s="50"/>
    </row>
    <row r="201" spans="2:7" ht="18.75">
      <c r="B201" s="47"/>
      <c r="D201" s="49"/>
      <c r="E201" s="47"/>
      <c r="F201" s="50"/>
    </row>
    <row r="202" spans="2:7" ht="18.75">
      <c r="B202" s="47"/>
      <c r="D202" s="49"/>
      <c r="E202" s="47"/>
      <c r="F202" s="50"/>
    </row>
    <row r="203" spans="2:7" ht="19.5">
      <c r="B203" s="51"/>
      <c r="D203" s="49"/>
      <c r="E203" s="49"/>
      <c r="F203" s="49"/>
      <c r="G203" s="49"/>
    </row>
  </sheetData>
  <mergeCells count="19">
    <mergeCell ref="B3:E3"/>
    <mergeCell ref="A5:A6"/>
    <mergeCell ref="B5:B6"/>
    <mergeCell ref="C5:C6"/>
    <mergeCell ref="D5:D6"/>
    <mergeCell ref="E5:E6"/>
    <mergeCell ref="E192:F192"/>
    <mergeCell ref="F5:F6"/>
    <mergeCell ref="G5:G6"/>
    <mergeCell ref="H5:H6"/>
    <mergeCell ref="I5:I6"/>
    <mergeCell ref="J5:J6"/>
    <mergeCell ref="K5:K6"/>
    <mergeCell ref="L5:L6"/>
    <mergeCell ref="M5:M6"/>
    <mergeCell ref="J7:J188"/>
    <mergeCell ref="K7:K188"/>
    <mergeCell ref="L7:L188"/>
    <mergeCell ref="M7:M188"/>
  </mergeCells>
  <pageMargins left="0.2" right="0.26" top="0.18" bottom="0.15" header="0.21" footer="0.19"/>
  <pageSetup paperSize="9" scale="52" orientation="landscape" verticalDpi="0" r:id="rId1"/>
  <colBreaks count="1" manualBreakCount="1">
    <brk id="13" max="202"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Заявка</vt:lpstr>
      <vt:lpstr>Лист2</vt:lpstr>
      <vt:lpstr>Лист3</vt:lpstr>
      <vt:lpstr>Заявка!Область_печати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uder</dc:creator>
  <cp:lastModifiedBy>BEST</cp:lastModifiedBy>
  <cp:lastPrinted>2018-12-07T15:05:57Z</cp:lastPrinted>
  <dcterms:created xsi:type="dcterms:W3CDTF">2018-11-06T11:38:20Z</dcterms:created>
  <dcterms:modified xsi:type="dcterms:W3CDTF">2018-12-12T15:36:35Z</dcterms:modified>
</cp:coreProperties>
</file>