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805"/>
  </bookViews>
  <sheets>
    <sheet name="Лист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1"/>
  <c r="G8"/>
  <c r="G9"/>
  <c r="G10"/>
  <c r="G11"/>
  <c r="G12"/>
  <c r="G13"/>
  <c r="G14"/>
  <c r="G15"/>
  <c r="G16"/>
  <c r="G17"/>
  <c r="G18"/>
  <c r="G19"/>
  <c r="G20"/>
  <c r="G21"/>
  <c r="G22"/>
  <c r="G23"/>
  <c r="G24"/>
  <c r="G25"/>
  <c r="G26"/>
  <c r="G27"/>
  <c r="G28"/>
  <c r="G6"/>
  <c r="G29" l="1"/>
</calcChain>
</file>

<file path=xl/sharedStrings.xml><?xml version="1.0" encoding="utf-8"?>
<sst xmlns="http://schemas.openxmlformats.org/spreadsheetml/2006/main" count="98" uniqueCount="76">
  <si>
    <t>ГКП на ПХВ  "Сайрамская центральная районная больница"</t>
  </si>
  <si>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</si>
  <si>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</si>
  <si>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</si>
  <si>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</si>
  <si>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t>
  </si>
  <si>
    <t xml:space="preserve">Количес-тво на 2023 год </t>
  </si>
  <si>
    <t>СУММА</t>
  </si>
  <si>
    <t>ВСЕГО:</t>
  </si>
  <si>
    <t>Руководитель</t>
  </si>
  <si>
    <t>Алимбаев Е.С.</t>
  </si>
  <si>
    <t>Зам. руководитель по леч проф работе</t>
  </si>
  <si>
    <t>Турлыбеков Б.К.</t>
  </si>
  <si>
    <t>Главный бухгалтер</t>
  </si>
  <si>
    <t>Усманов У.К.</t>
  </si>
  <si>
    <t xml:space="preserve">Главный экономист </t>
  </si>
  <si>
    <t>Кулахметов М.М.</t>
  </si>
  <si>
    <t>Зав аптекой</t>
  </si>
  <si>
    <t>Ширмамедова С.Х.</t>
  </si>
  <si>
    <t xml:space="preserve">Заявка на  лекарственных средств профилактических (иммунобиологических, диагностических, дезинфицирующих) препаратов, изделий медицинского назначения на 2023 год   </t>
  </si>
  <si>
    <t>Условие поставки</t>
  </si>
  <si>
    <t>Место поставки</t>
  </si>
  <si>
    <t>Место условие поставки</t>
  </si>
  <si>
    <t>Срок поставки</t>
  </si>
  <si>
    <t>аванс 0 %</t>
  </si>
  <si>
    <t>ГКП на ПХВ "Сайрамскаяцентральная районная больница"</t>
  </si>
  <si>
    <t>до склада заказчика</t>
  </si>
  <si>
    <t>по заявке заказчика до 31 декабря 2023 года</t>
  </si>
  <si>
    <t xml:space="preserve">Расходные материалы на ангиограф Euroampli Alien Cardio </t>
  </si>
  <si>
    <t>Коронарная стент - система с лекарственным покрытием, размерами: диаметром (мм) - 2,25; 2,50; 2,75; 3,00; 3,50; 4,00, длиной (мм) – 9; 14; 19; 24; 29; 33; 36</t>
  </si>
  <si>
    <t>Коронарный стент с лекарственным покрытием Biolimus A9 на основе высоколипофильного цитостатика.
Назначение Для проведения стентирования коронарных артерий.
Основные функциональные требования, технические характеристики
Возможность выбора диаметра стента  2,25; 2,5; 2,75; 3,0; 3,5; 4,0 мм.
Широкого диапазона длины стента 9, 14, 19, 24, 29, 33, 36 мм.
Лекарственное покрытие Biolimus A9 с высоколипофильным цитостатиком.
Биодеградируемое покрытие включающего лекарственное вещество на основе полилактонной кислоты.
Покрытие только на внешней поверхности стента.
Полное высвобождения лекарственного вещества Biolimus A9 и разрушения полимерного покрытия в течение 6-9 мес.
Материал стента на основе кобальт-хромового сплава в соответсвтвии с ASTM F562.
Дизайн балок – гофрированные кольца, дизайн ячеек – прямые перемычки с дугообразными коннекторами.
Толщина стенки 84 мкм (SV), 88 мкм (MV),  Поперечный профиль стента не более 0,045”
Кроссинг профиля для стента диаметром 3 мм не более 0,045”
Содержание лекарственного вещества не менее 15,6 мкг/мм длинны стента.
Входной профиль стента в стеноз – не более 0,016”
Расчетное давление разрыва  16 АТМ для стентов диаметром 2,25-3,00 мм; 14 АТМ для диаметров 3,5-4,0 мм. Номинальное давление не выше 8 ATM.
Усовершенствованная система доставки стента быстрой замены NDS5
Рабочая длина шахты – не более 142 см
Размеры по заявке заказчика</t>
  </si>
  <si>
    <t>шт.</t>
  </si>
  <si>
    <t>Стент коронарный лекарственно-покрытый</t>
  </si>
  <si>
    <t>Система коронарного стента , содержащего лекарственный препарат Сиролимус, предназначен для улучшения диаметра коронарного просвета у пациентов с симптоматической ишемической болезнью сердца, обусловленной de novo, а также внутристентовых очагов повторного сужения (длины « 56мм) в нативных коронарных артериях с диаметром эталонного сосуда от 2,25мм до 3,5мм у пациентов, которым можно делать чрескожную транслюминальную коронарную ангиопластику (ЧТКА) и стентирование. Тип стента Расширяющийся баллон Дизайн стента: Конусовидный с уникальным гибридным дизайном ячеек, включающий разумное сочетание открытого и закрытого типа этих ячеек Длина стента 30, 40, 50, 60 мм (длина стента обусловлена сложностью лечения протяженных стенозов) Диаметр стента 2.75-2.25, 3.00-2.50, 3.50-2.75 мм, 3.50-3.00 мм Толщина балки - 65 мкм Площадь поверхности (Max) 299.66 мм2 (диаметр: 3.50 - 3.00 мм, длина стента: 60 мм)</t>
  </si>
  <si>
    <t>Катетер баллонный коронарный размерами: диаметром (мм) - 1,5; 2,0; 2,5; 2, 75; 3,0; 3,5; 4,0 мм длиной (мм) - 10; 15; 20; 25; 30 мм</t>
  </si>
  <si>
    <t>Катетер баллонный коронарный1.Наименование товараКатетер баллонный коронарный для предилятации2.Основные требования к товару2.1.Назначениедля проведения дилятации коронарных артерий2.2.Основные функциональные требования, технические характеристики2.2.1. Типоразмеры: диамет (мм) 1,5; 2,0; 2,5; 2,75; 3,0; 3,5; 4,0 мм длина (мм) 10; 15; 20; 25; 30 мм2.2.2.Наличие гидрофильного покрытия дистального шафта2.2.3.Наличие низкого кроссинг профиля 0,035” для катетера диаметром 3.0 мм.  2.2.4.Возможность использования проводникового катетера с внутренним диаметром 0,055”/1,40мм2.2.5. Диаметр проксимального шафта не более - 2,2 Fr, дистального не более - 2,6 Fr  2.2.6. Наличие рабочей длины катетера 142 см2.2.7.Наличие платиново-иридиевых рентгеноконтрастных меток.2.2.8. Дизайн баллона  – двухлепестковый для диаметра 1,5мм,  трехлепестковый для диаметров 2,0-3,0мм, четырехлепестковый для диаметров 3,5-4,0мм.2.2.9. Наличие номинального давления не менее 6 АТМ, давления разрыва не менее 14 АТМ.2.2.10. Материал баллона - эластомер полиамида.2.2.11. Дизайн баллонного катетера - система быстрой доставки "rapid exchange".</t>
  </si>
  <si>
    <t xml:space="preserve">Коронарный  управляемый проводник для острых окклюзии </t>
  </si>
  <si>
    <t xml:space="preserve">Универсальные коронарные проводник для острых окклюзии
Диаметр: не более 0,014" (0,3556 мм)
Наличие длин, см: 180-190 см
Материал сердечника: наличие нержавеющая сталь, 
Тип сердечника: Технология изготовления «composite core» наличие однокомпонентный из стали и дублирующий, идущий параллельно витой микросердечник из стальных проволок.
Передача вращения наличие 1:1
Усиление, необходимое для изгиба дистальной части проводника 0.5. 0,7 г.
Дистальная рентгенокотрастная спираль, длиной: 3 см
Проксимальная спираль из нержавеющей стали, длиной: 15- 25 см
Покрытие проксимальной спирали: наличие PTFE
Наличие дублирующей (внутренней) оплетки сердечника.
Возможность удлинения до: не менее 300 см
Варианты покрытия дистальной части: наличие гидрофильное.
Варианты поддержки: наличие стандартная и дополнительная
Варианты дистального кончика: наличие прямой и J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
Срок хранения с момента производства, мес.: не менее 24
</t>
  </si>
  <si>
    <t xml:space="preserve">Коронарный  управляемый проводник  для субтотальных и диффузных окклюзии </t>
  </si>
  <si>
    <t xml:space="preserve">Коронарные проводники для для субтотальных и диффузных окклюзии 
Диаметр: не более 0,014" (0,3556 мм)
Наличие длин, см: 180 см.   Наличие длин спирали: 11,12.30,20,17,
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
Дистальная рентгенокотрастная спираль, длиной: 3, 11,17,20, см
Проксимальная спираль из нержавеющей стали, длиной: 15, 25 см
Покрытие проксимальной спирали: наличие PTFE
Возможность удлинения до: не менее 300 см
Варианты покрытия дистальной части: наличие гидрофильное
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
Варианты дистального кончика: наличие прямой и J
Степень жесткости кончика в граммах, 0.8г, 1.0 г, 3.0 г,4.0 г,5.0 г.6.0 г, 9.0 г, 12.0 г,20.0 г.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и  так же для доставки инструментов- коронарных баллонов и стентов.
Срок хранения с момента производства, мес.: не менее 24
</t>
  </si>
  <si>
    <t xml:space="preserve">Гибридный проводниковый катетер для трансфеморальной и трансрадиальной интервенции </t>
  </si>
  <si>
    <t>Различная жесткость у проксимальной, средней и дистальной части проводникового катетера. Наличие размеров: 6, 7, 8, Fr. Наличие атравматичного кончика. Округлённые края дистального кончика с внешней и внутренней стороны. Наличие боковых отверстий, Наличие укороченных кончиков. Материал внутреннего слоя PTFE. Большой внутренний просвет: для катетера 6Fr - не менее 0,071" (1,80мм), для катетера 7Fr - не менее 0,081"(2.05мм), для катетера 8Fr - не менее 0,090" (2.28мм), длина 100см. Повышенная визуализация.</t>
  </si>
  <si>
    <t>Катетер проводниковый</t>
  </si>
  <si>
    <t xml:space="preserve">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длиной 100 см, и 125 см для катетеров с формой Multipurpose. Наличие двойной металлической высокопрочной, плоской оплетки в теле катетера, материал катетера- полиамид. Наличие наружного диаметра 5, 6, 7, 8 Fr. Наличие увеличенного внутреннего просвета 5Fr-0,058”; 6Fr-0,071”, 7Fr-0,082”; 8Fr-0,091”.
Максимальное давление 725 psi. Наличие возможности выбора катетеров с боковыми отверстиями для катетеров диаметром 6, 7, 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мягкого кончика длиной 2 мм. Наличие совместимости с катетером для проведения техники Mother&amp;Child и техники «целующихся» баллонов.
</t>
  </si>
  <si>
    <t>Аспирационный катетер</t>
  </si>
  <si>
    <t xml:space="preserve">Дистальный профиль кончика – 1.7F/0.022´´
Просвет для аспирации тромба – 2.85 F/ 0.037´´
Тип конструкции: Наклонная прямая 
Форма всасывающих/аспирационных просветов: Круглая 
Маркировочная полоса: Рентген контрастный маркер 
Максимальный внешний диаметр (при извлечении/аспирации): 1.70 mm 
Наружный диаметр проксимальной части OD:1.30 mm 
Наружный диаметр дистальной части :1.30 mm 
Внешний диаметр  проксимальной части OD:1.09 mm 
Внешний диаметр дистальной части: 1.00 mm 
Поперечная площадь сечения проксимальной зоны (mm2): 0.933 mm2 
Поперечная площадь сечения дистальной зоны (mm2): 0.785 mm2 
Длина порта быстрой замены:10 mm 
Полезная длина катетера:1400 mm 
Тип покрытия: Гидрофильное 
Длина дистального покрытия (от наконечника):300 mm 
Прибор для отрицательного давления (аспирации): Ручной, с набором шприца 30 ml 
Совместимость направляющего катетера:6F 
Минимальный внутренний диаметр направляющего катетера:0.070”(1.78 mm) 
Совместимость направляющего катетера:0.014”
</t>
  </si>
  <si>
    <t>Петля ловушка</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</si>
  <si>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</si>
  <si>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Интродьюсер в комплекте с иглой для трансрадиального доступа</t>
  </si>
  <si>
    <t>Интродьюсер для трансрадиального доступа. Возможность выбора диаметра 4, 5, 6, 7 Fr. Возможность выбора длины интродьюсеров длиной 7, 10 см.  Возможность выбора интродьюсеров с ренгенконтрастной меткой. Возможность выбора цветовой кодировки диаметра интродьюсера. Наличие ушка на интродьюсере для подшивания к коже, что обеспечивает удобство фиксации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Наличие возможности выбора комплекта интродьюсера с металлической иглой или иглой-катетером. Возможность выбора педиатрических наборов. Длина дилататора (мм): 125; 155. Наличие выбора диаметра прямого, стального мини проводника: 0,018", 0,021",0,025". Длина прямого, стального мини проводника 45см. Игла 20Gx 35мм (для мини проводника 0,025"), игла 21Gx 35мм (для мини проводника 0,018"), игла 22Gx 35мм (для мини проводника 0,018").</t>
  </si>
  <si>
    <t xml:space="preserve">Катетеры диагностические ангиографические </t>
  </si>
  <si>
    <t>Катетеры ангиографические 
 Длина 100;110 см. Диаметр не менее 4,2F; 5F; 6F. Формы для ангиографии JL, JR, AL, AR, IM, MP, Tiger и Mitsudo, а также Pigtail. Материал катетера: внешний слой - полиуретан с покрытием полиамидом; средний слой - двойное металлическое армирование, внутренний слой - полиуретан. Дистальный конец из полиуретана без армирования. Совместимость с проводниками c диаметром не более 0.038". Внутренний просвет при наружном диаметре катетера 4,2F не более 0,040" (1,03 мм). Внутренний просвет при наружном диаметре катетера 5,2F не более 0,050" (1,27 мм). Внутренний просвет при наружном диаметре катетера 6F не более 0,051" (1,3 мм). Максимальное давление для катетера с наружным диаметром 4,2F не более 1050 psi. Максимальное давление для катетера с наружным диаметром 5,2F и 6F не более 1200 psi. Упаковка - индивидуальная стерильная.</t>
  </si>
  <si>
    <t xml:space="preserve">Процедурный комплект </t>
  </si>
  <si>
    <t xml:space="preserve">1 шт.- Защитное покрытие: на стол 137х180 см. Покрытие защитное на стол, общий размер покрытия 180 ± 2см на 137 ± 2см. Покрытие состоит из двух слоев нетканого материала. Основной слой размером 180 ± 2см на 137 ± 2см из перфорированный полиэтилена медицинского класса плотностью 55 грамм на м2. Центральный слой размером 180 ± 2 см на 61 ± 1см из нетканого материала SMS. На нижней части покрытие имеется маркировка Table Cover 137x180см.
1 шт - Простыня одноразовая 280х330 см.  Простыня ангиографическая одноразовая, размером 330 см на 280 см. Простынь с двумя отверстиями радиального доступа и с двумя отверстиями феморального доступа. Покрытие изготовлено из трех видов нетканого материала: нетканый материал SMS плотность 43 грамм на м2, гидрофильный нетканый материал TRIPLEX плотность 106 грамм на м2, прифленый полиэтилен медицинского класса. Общая ширина простыни 280 см ± 5 см, длина 330 см ± 5 см. Центральная часть простыни изготовлена из нетканого материала SMS и гидрофильного нетканого материала TRIPLEX. Гидрофильный нетканый материал TRIPLEX расположен ниже на 27 см верхней части простыни, имеет размер в длину 150 см и в ширину 140 см, так же на ней расположены отверстия с доступами к радиальным и феморальным артериям. Все четыре отверстия с прозрачными клеящимися полосками из медицинского клея. Размер отверстии радиального доступа 15 см на 19 см с овальной формой отверстием диаметром 6,2 см. Размер отверстия феморального доступа 15х19 см с овальными отверстиями размером 10х7 см. Простынь с двух сторон имеет края из рифленого полиэтилена медицинского класса, размером в длину 330 см ± 5 см и в ширину 70 см ± 5 см. Полиэтиленовые края соединены процедурой термического склеивания и сварки, чтобы защитить структуру простыни и обеспечить стабильную прочность.
1 шт- Чаша 2500 мл. Чаша для хранения проводника 2500 мл общий диаметр 243 ± 1.5 мм, высота 81 ± 1.5 мм. Градуированный внутренний профиль при удержании проводника внутри чаши. Общая емкость жидкости 2500 мл, гладкая текстура. Чаша изготовлена из полипропилена медицинского класса. Бионагрузка продукта составляет 100. Чаша содержит внутренний проводниковый зажимный держатель. Чаша синего цвета.
2 шт- Чаша 250 мл. Чаша синяя 250 мл из полипропилена медицинского класса, не содержит диэтилгексилфталат, не содержит латекс, не содержит поливинилхлорид. Общий диаметр 100 ± 1.5 мм, общая высота 75 ± 1.5 мм. Высота верхней границы составляет 5± 1.5 мм.
1 шт- Чаша 250 мл (прозрачная). Чаша прозрачная 250 мл из полипропилена медицинского класса, не содержит диэтилгексилфталат, не содержит латекс, не содержит поливинилхлорид. Общий диаметр 100 ± 1.5 мм, общая высота 75 ± 1.5 мм.
1 шт - Проводник диагностический 180х0,035.  Проводник диагностический - проводник с тефлоновым покрытием, длина 180 см, наружный диаметр - 0,035 ". Дистальный кончик типа J-изогнутый, гибкий, дистальная гибкая часть - 30 мм.  проводник из нержавеющей стали с тефлоновым покрытием. Проксимальная сварка стержня, ленты и катушки исходный материал в гладкий последовательный купол. Дистальное сварное соединение: сварное соединение стержня, ленты и исходного материала катушки в гладкий последовательный купол. J выпрямление: когда натяжная сила приложена к катушке примыкающая к дистальному концу, J должен открыться до минимум 150 градусов.
1 шт- Шприц 10 мл Луер Лок. Шприц Луер Лок объемом 10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10 мл, шкала легко читается.
2 шт- Шприц 10 мл Луер. Шприц Луер объемом 10 мл одноразовый, сделан из полипропилена медицинского класса. Шприц состоит из цилиндра, плунжера, поршня,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10 мл, шкала легко читается. 
1 шт- Шприц с ручками и ротатором (12 мл). Шприц для введения контраста 12 мл одноразовый. Корпус шприца и вращающийся адаптер сделан из медицинского стекловидного поликарбоната. Плунжер изготовлен из карбоната кальция, заполненного полипропиленом, плунжерная прокладка изготовлена из эластомера силикона. Колпачок луер лок изготовлен из поликарбоната. Шприц имеет собственную силиконовую смазку, которая позволяет легко перемещать плунжер в цилиндре и создавать сопротивление высокому давлению. Шприц имеет градуированную шкалу на цилиндре до 12 мл, шкала легко читается.
1 шт - Зажим для обработки операционного поля. Зажим для обработки операционного поля одноразовый, предназначенный для использования во время захвата губки/салфеток при осуществлении антисептических процедур. Длина 19 cм. Сделан из полипропилен медицинского класса плюс 30% стекловолокно. Зажим имеет кольцевые ручки, зубчатый наконечник для надежного удержания предметов и металлический соединительный стержень.
1 шт -Скальпель №11 с ручкой.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
30 шт - Набор салфеток: нерентгенконтрастные 10х10 см. Салфетки нерентгеноконтрастные 10x10см, сделаны из марли 12 слоев. 
1 шт - Защитное покрытие 100х100см.  Покрытие защитное изготовлено из полиэтиленовой плёнки медицинского класса толщиной 50 микрон.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Чехол имеет резиновую ленту, чтобы обеспечить помощь в прикреплении и расположении покрытия.
1 шт - Защитное покрытие: для снимков R35. Покрытие защитное для снимков R35 из полиэтиленовой пленки медицинского класса толщиной 50 микрон. Покрытие может быть в двух положениях в собранном и растянутом виде. В собранном положении длина внутреннего отверстия составляет 24-28см. В натянутом положении длина 88 ± 2 см. Чехол имеет резиновую ленту, чтобы обеспечить помощь в прикреплении и расположении покрытия.
1 шт- Перчатки: неопудренные №7.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1 шт- Перчатки: неопудренные №7.5.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1 шт - Защитное покрытие: на стол 150х250 см.  Покрытие защитное на стол, общий размер покрытия 250 ± 2см на 150 ± 2см. Покрытие состоит из двух слоев нетканого материала.
Основной слой размером 250 ± 2см на 150 ± 2см из рифленый полиэтилена медицинского класса плотностью 55 грамм на м2. Центральный слой размером 250 ± 2 см на 61 ± 1см из нетканого материала SMS. На нижней части покрытие имеется маркировка Table Cover 150x250см.
1 шт - Халат усиленный Clever L. Халат усиленный хирургический из нетканого материала одноразовый. Халат состоит из двух слоев – основной слой SMMS и усиленный слой Cobes. Суммарная плотность усиленного халата 85 грамм на м2. Четырехслойный нетканый материал SMMS плотность не менее 45 грамм на м2 плюс нетканый материал Cobes не менее 40 грамм на м2. Размеры: ворот в длину 19 см, передняя часть от линии горловины до низа 134 см, общая ширина в развёрнутом виде 152 см, длина от самой высокой точки плеча до низа 142 см, длина рукава до верхней точки плеча 80 см, ширина груди 64 см, манжета 7 см на 5 см. Усиленная часть рукава составляет 40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L.
1 шт - Халат усиленный Clever XL. Халат усиленный хирургический из нетканого материала одноразовый. Халат состоит из двух слоев – основной слой SMMS и усиленный слой Cobes. Суммарная плотность усиленного халата 85 грамм на м2. Четырехслойный нетканый материал SMMS плотность 45 грамм на м2 плюс нетканый материал Cobes не менее 40 грамм на м2.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
Метод стерилизации: этиленоксидом.
</t>
  </si>
  <si>
    <t xml:space="preserve">Набор Индифлятор </t>
  </si>
  <si>
    <t xml:space="preserve">Индефлятор используются для ангиографических процедур, состоят из следующих комплектующих:  
1. Y образный коннектор с гемастатическим клапаном типа "клик". Устройство вращения проводника  0,014" –0,015" .
2. Игла для введения проводника – инструмент введения/тупоконечная игла  размером  – G20 (10см)
3. Устройство для вращения проводника (torque)
4. Манифольд, различных вариантов исполнения: от  2 до 5 ядер
• HP Манифольды для контроля инъекции контрастной среды во время процедур ангиографии c максимальным давлением до 600 PSI (41.3 бар)
• Максимальная продолжительность использования 24 часа.
5. Ангиографический шприц, объемами – 10, 12, 20мл
6. Индефлятор (прибор надува), с объемами от 20 до 30мл., с расширительной трубкой длиной 30 ±1см. 
Спроектированы для поддержания давления до 30  атм/бар и 35  атм/бар по типу манометра с дополнительной линией 15 см., с многоходовым краником высокого давления с максимальным  давлением до 1200 PSI.
7. Удлинительная линия высокого давления, размерами: 25, 50, 120 см Комплектность набора по заявке Заказчика
В единой прозрачной упаковке.  Стерилизация - этилен оксидом. 
Срок годности – 3 года.                                                                                                                   
Стерилизация - этилен оксидом
</t>
  </si>
  <si>
    <t xml:space="preserve">Устройство для компрессии места пункции, винтовой тип </t>
  </si>
  <si>
    <t xml:space="preserve">Устройство для компрессии места пункции предназначено для достижения гемостаза после удаления иглы, интродьюсера или катетера из сосудистого русла. На устройстве имеется: нажимная плита с указателями направления вращения на лицевой поверхности и ротатор с делениями давления на боковой части из прозрачного поликарбоната, для контроля визуализации места пункции. Прижимная пластина на амортизирующийся винтообразной ножке из поликарбоната с силиконовой прокладкой, для достижения адекватного гемостаза. Давление сжатия и время сжатия могут регулироваться для каждого пациента индивидуально. Крепежный ремень матерчатый, фиксирующийся с помощью Velcro, гипоаллергенный, швы на ремешке и липучке должны быть на одной линии, длина ремешка не менее 22см.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
</t>
  </si>
  <si>
    <t xml:space="preserve"> Гидрофильный проводник диагностический</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</si>
  <si>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t>
  </si>
  <si>
    <t>Система коронарного стента с покрытием для постоянной имплантации в коронарных артериях для лечения острых перфораций коронарных артерий</t>
  </si>
  <si>
    <t xml:space="preserve">Материал стента:  кобальт-хромовый сплав (L-605) с покрытием из аморфного карбида кремния,  наружная поверхность стента покрыта электротканной полиуретановой мембраной. Толщина каркаса для стентов не более Ø 2,25 -3,00 мм - 60 мкм (0,0024”) и для Ø 3,5-4,0 мм - 80мкм (0,0031”), Ø 4,5-5,0 мм - 120мкм (0,0047”). Толщина покрытия стента не более 90 мкм.  Конструкция каркаса стента: матричный, по типу двойной спирали. Длина стентов: 15, 20, 26 мм. Номинальный диаметр стентов: 2.5/3.0/3.5/4.0/4.5/5.0 мм. Система доставки быстрой смены.  Материал баллона: полукристаллический ко-полимер.  Два вмонтированных платиноиридиевых маркера с нулевым профилем.  Диаметр проводника не более 0.014” (0.3556 мм).  Рабочая длина катетера - 140 см. Номинальное давление не менее  8 атм для диаметров Ø 2,5 -3,5 мм, 7 атм Ø 4,00 -5,00 мм . Расчетное давление разрыва баллона не менее 16 атм. для  Ø 2,5 -4,0 мм; не менее 14 атм. для  Ø 4,5 -5,0 мм. . Срок хранения не менее 24 месяцев.
</t>
  </si>
  <si>
    <t>Катетер для временной стимуляции</t>
  </si>
  <si>
    <t xml:space="preserve">Стерильная гибкая трубка с баллоном на конце, разработанная для доставки к сердцу временных задающих ритм импульсов; изделие может определять биоэлектрические сигналы сердца. Используется в области предсердия и/или желудочков и имеет электроды, которые обычно накладываются на желудочки и подключаются к внешнему электрокардиостимулятору, который генерирует электрические задающие ритм импульсы. Изделие может быть однополярным или биполярным и способствовать отображению электрокардиографических сигналов. Диаметр катетера не более 5 Fr.  Рабочая длина не менее 110 см. Количество полюсов – два. Материал полюса – нерж.сталь. Длина дистального полюса не менее 3 мм. Длина кольцевого полюса не менее 3 мм. Межполюсное расстояние (спейсинг) не более 10 мм. Изгиб дистальной части – J-образный. Диаметр баллона не более 9 мм. Коннектор: 2х2 мм.
Предназначен для однократного применения.
</t>
  </si>
  <si>
    <t>Наружный однокамерный электрокардиостимулятор для временной
стимуляции в комплекте с кабелем-переходником</t>
  </si>
  <si>
    <t>Наружный однокамерный электрокардиостимулятор, используемый для проведения временной кардиостимуляции. Режимы стимуляции: S00; SSI; SST. Нижняя граница стимуляции: не более 30 имп/мин. Верхняя граница стимуляции: не менее 250 имп/мин.  Нижняя граница для сверхчастой стимуляции (протокол BURST): не более 60 имп/мин. Верхняя граница сверхчастой стимуляции (протокол BURST): не менее 1000 имп/мин. Минимальное значение амплитуды стимуляционного импульса: не более 0,1 В.  Максимальное значение амплитуды стимуляционного импульса: не менее 17 В. Длительность импульса: 1 мс. Минимальное значение чувствительности: не более 1 мВ. Максимальное значение чувствительности: не менее 20 мВ. Конфигурация электродов: монополярная/биполярная.  Динамически меняющиеся значения желудочкового рефрактерного периода в зависимости от текущего частотного диапазона: 30-150 имп/мин: 225 мс, 151-200 имп/мин: 200 мс, 201-250 имп/мин: 175 мс.  Тип батареи: щелочные марганцевые, 9В.  Рекомендуемая производителем модель батареи для использования в устройстве: Duracell Plus, 6LR61.  Продолжительность работы после замены батареи: не менее 600 ч, при выполняемой стимуляции с частотой 70 имп/мин, амплитуде импульсов 5 В и сопротивлении на электродах не более 500 Ом; Продолжительность работы после предупреждения о необходимости замены батареи: не менее 36 ч; во время замены: не менее 30 с. Минимальное значение импеданса: не более 100 Ом. Максимальное значение импеданса: не менее 3000 Ом. Контроль параметров: звуковой сигнал при регистрации значений стимуляционного импеданса, выходящего за рамки допустимых значений; светодиодная индикация при низком заряде батареи; однократный звуковой сигнал при высокой частоте (более 180 имп/мин). Габариты: длина не более 160 мм, ширина не более 75 мм, толщина не более 35 мм. Масса, включая батарею: не более 245 г. Совместимость со всеми временными эндокардиальными электродами с 2 мм коннекторами, а также с любыми имплантируемыми эндокардиальными электродами при использовании соответствующих специализированных кабелей</t>
  </si>
  <si>
    <t>Диагностический катетер</t>
  </si>
  <si>
    <t>Катетер диагностический.  Материал катетера: наружный слой – нейлон с полиуретаном, средний слой – двойная оплетка из нержавеющей стали на всем протяжении катетера, за исключением дистальных 2 см, внутренний слой – нейлон с полиуретаном. Наличие наружного диаметра 4, 5 и 6 Fr. Наличие увеличенного внутреннего просвета 4Fr не менее 0,041”/1,03 мм,  5Fr не менее 0,047”/1,20 мм,  6Fr не менее 0,051”/1,30 мм. Совместимость с 0,038”/0,97 мм проводником. Максимальное давление не более 1000 psi /6,895 kpa. Мягкий полипропиленовый кончик катетеров за исключением Pigtail.  Наличие выбора длины катетеров 65см, 80см, 90см, 100см, 110см.  Наличие выбора специальных форм для правой и левой коронарных артерии, для трансрадиального доступа.</t>
  </si>
  <si>
    <t>Интродьюсер в комплекте с иглой для феморального доступа</t>
  </si>
  <si>
    <t>Интродьюсер феморальный. Возможность выбора диаметра 4, 5, 6, 7, 8, 9, 10, 11 Fr.  Возможность выбора длины интродьюсеров длиной 5,7,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20 G x 32 mm, 20 G x 36 mm, 21 G x 36 mm, 20 G x 38 mm, 21 G x 35 mm, 20 G x 51 mm, 18 G x 64 mm, 18 G x 70mm. . Наличие возможности выбора комплекта интродьюсера с металлической иглой или иглой-катетером.  Возможность выбора педиатрических наборов.  Наличие выбора длин минипроводника 45см, 80см. Наличие выбора диаметра мини проводника: 0,021", 0,025", 0,035", 0,038".</t>
  </si>
  <si>
    <t>Катетер для баллонного расширения коронарных артерий</t>
  </si>
  <si>
    <t>Материал баллона: полукристаллический ко-полимер. Покрытие: гидрофильное от баллона до порта выхода проводника, покрытие баллона и наконечника Ø 1.25-2.0 – гидрофильное; Ø 2.5-4.0- гидрофобное. Система доставки: Rx (монорельсовый катетер быстрой смены). Диаметр дистальной торцевой части (профиль входа) – не более 0.017” (0.4318 мм). Проксимальный диаметр тубуса (шафта) не более-2 F. Дистальный диаметр тубуса (шафта) не более-: 2.6 F (для баллонов Ø 1.25 – 2.0 мм), 2.7 F (для Ø 2.5 - 3.5 мм), 2.9 F (для Ø 4.0 мм). Рекомендуемый диаметр рабочего катетера – не более 5 F (минимальный внутренний диаметр 0.056” /1.4224 мм). Рекомендуемый диаметр проводника: не более 0.014” (0.3556 мм). Система складывания баллона для Ø 1.25-1,5 – в виде двух лепестков; Ø 2.0-4.0- в виде трех листков. Рабочая длинна: не менее 140 см. Маркеры баллона: платиново-иридиевые. Количество маркеров баллона – для Ø 1,25-1,5 мм одна метка; Ø 2,0-4,0 мм две метки. Маркеры тубуса (шафта): для доступа через бедренную и лучевую артерии, на расстоянии 92 см и 102 см от наконечника. Номинальное давление: не менее 7 атм. Расчетное давление разрыва: не менее 14 атм для всех размеров баллонов. Номинальный диаметр баллона: 1.25/1.5/2.0/2.5/3.0/3.5/4.0 мм. Длина баллона: 6/10/15/20/25/30 мм.</t>
  </si>
  <si>
    <t>Катетер баллонный для ЧТКА</t>
  </si>
  <si>
    <t>Быстрозаменяемый баллонный катетер высокого давления для ЧТКА рабочей длиной не менее 145 см. Предназначен для проведения постдилатации стентов и дилатации тяжелых поражений коронарных артерий. Материал баллона: полукристаллический полимер. Укладка баллона на катетере: 3х лепестковая. Наличие лоскутного покрытия баллона для точного позиционирования и предотвращения эффекта проскальзывания. Наличие платиноиридиевых маркеров с нулевым профайлом. Количество маркеров не менее 2 штук. Совместимость с проводником 0.014". Диаметр проксимального шафта не более 2.0F. Диаметр дистального шафта не более 2.6F (для баллонов диаметром 2.0 – 3.75 мм), 2.7F (для баллонов диаметром 4.0 – 5.0 мм). Наличие очень коротких плеч, что снижает продольное увеличение баллона и предотвращает травмирование здоровых тканей за пределами зоны поражения. Дополнительная маркировка проксимального шафта от наконечника 92 и 102 см. Гидрофильное покрытие (от баллона до порта выхода проводника) и гидрофобное (баллон и наконечник). Рекомендованный направляющий катетер не более 5F. Профиль входа не более 0.018". Номинальное давление не менее 14 атм. Расчетное давление разрыва не менее 20 атм (Ø 2.0-4.0 мм) и не более 18 атм (Ø 4.5-5.0 мм). Расширение диаметра баллона от номинального давления до расчетного давления разрыва не более чем на 3,0% или 0,09 мм (для баллона диаметром 3,0 мм). Размеры: Диаметр баллона 2,0; 2,25; 2,5; 2,75; 3,0; 3,25; 3,5; 3,75; 4,0; 4,5; 5,0 мм. Длина баллона 8; 12; 15; 20; 30.</t>
  </si>
  <si>
    <t>Коронарная стентовая система с покрытием</t>
  </si>
  <si>
    <t>Материал стента: кобальт-хромовый сплав, L-605 с двумя типами покрытия.  1) Пассивное покрытие: аморфный карбид кремния, 2) активное покрытие: биодеградируемый полимер Полилактид (L-ПЛА, Poly-L-Lactic Acid, PLLA) включающий антипролиферативный препарат Сиролимус. Доза лекарственного вещества не более 1.4 мкг/мм2. Лекарственное вещество выделяется в течении 12-14 недель. Толщина каркаса для стентов Ø 2,25 -3,00 мм - не более 60 мкм (0,0024”) и для Ø 3,5-4,0 мм – не более 80мкм (0,0031”). Кроссинг профиль стента не более 0.039” (0.994 мм) для Ø3мм. Конструкция каркаса стента: матричный, по типу двойной спирали. Длина стентов: 9, 13, 15, 18, 22, 26, 30, 35, 40 мм. Номинальный диаметр стентов: 2.25/2.5/2.75/3.0/3.5/4.0 мм. Система доставки быстрой смены. Предукорочение стента номинальным диаметром 2.25-3.0мм: 0% и диаметром 3.5-4.0 мм: -0.7%.  Материал баллона: полукристаллический ко-полимер. Покрытие дистального тубуса (шафта) гидрофильное. Два вмонтированных платиноиридиевых маркера с нулевым профилем.  Диаметр проводника не более 0.014” (0.3556 мм). Диаметр проводникового катетера не более 5 F (минимальный внутренний диаметр 0.056” (1.4224 мм). Диаметр дистальной торцевой части (профиль входа) - 0.017” (0.4318 мм). Рабочая длина катетера - 140 см. Диаметр проксимального тубуса (шафта) не более 2,0 F. Диаметр дистального тубуса (шафта) стента номинальным диаметром не более 2.25 – 3.5 мм - 2,6 F. Диаметр дистального тубуса (шафта) стента номинальным диаметром 4,0 мм не более 2,8 F. Номинальное давление не менее  8 атм. Расчетное давление разрыва баллона не менее 16 атм. для всех размеров. Диаметр стента 2,25 мм при давлении 8 атм.: 2.25 мм. Диаметр стента 2,25 мм при давлении 16 атм.: 2,50 мм.Наличие Системы усиленной передачи воздействия шафта. Маркеры тубуса (шафта) на расстоянии 92 см и 102 см от наконечника.  Подтверждение клинической эффективности и безопасности стента по результатам рандромизированных клинических исследований с участием не менее 32500 пациентов. Срок хранения не менее 24 месяцев.</t>
  </si>
</sst>
</file>

<file path=xl/styles.xml><?xml version="1.0" encoding="utf-8"?>
<styleSheet xmlns="http://schemas.openxmlformats.org/spreadsheetml/2006/main">
  <fonts count="12">
    <font>
      <sz val="11"/>
      <color theme="1"/>
      <name val="Calibri"/>
      <family val="2"/>
      <charset val="204"/>
      <scheme val="minor"/>
    </font>
    <font>
      <b/>
      <sz val="16"/>
      <color theme="1"/>
      <name val="Times New Roman"/>
      <family val="1"/>
      <charset val="204"/>
    </font>
    <font>
      <sz val="11"/>
      <color theme="1"/>
      <name val="Times New Roman"/>
      <family val="1"/>
      <charset val="204"/>
    </font>
    <font>
      <b/>
      <sz val="15"/>
      <color theme="1"/>
      <name val="Times New Roman"/>
      <family val="1"/>
      <charset val="204"/>
    </font>
    <font>
      <b/>
      <sz val="14"/>
      <color theme="1"/>
      <name val="Times New Roman"/>
      <family val="1"/>
      <charset val="204"/>
    </font>
    <font>
      <sz val="14"/>
      <color theme="1"/>
      <name val="Times New Roman"/>
      <family val="1"/>
      <charset val="204"/>
    </font>
    <font>
      <sz val="11"/>
      <color indexed="8"/>
      <name val="Calibri"/>
      <family val="2"/>
      <charset val="204"/>
    </font>
    <font>
      <b/>
      <sz val="18"/>
      <color indexed="8"/>
      <name val="Times New Roman"/>
      <family val="1"/>
      <charset val="204"/>
    </font>
    <font>
      <sz val="18"/>
      <color theme="1"/>
      <name val="Times New Roman"/>
      <family val="1"/>
      <charset val="204"/>
    </font>
    <font>
      <b/>
      <sz val="11"/>
      <color theme="1"/>
      <name val="Times New Roman"/>
      <family val="1"/>
      <charset val="204"/>
    </font>
    <font>
      <sz val="18"/>
      <color indexed="8"/>
      <name val="Calibri"/>
      <family val="2"/>
      <charset val="204"/>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style="thin">
        <color indexed="64"/>
      </bottom>
      <diagonal/>
    </border>
  </borders>
  <cellStyleXfs count="3">
    <xf numFmtId="0" fontId="0" fillId="0" borderId="0"/>
    <xf numFmtId="0" fontId="6" fillId="0" borderId="0"/>
    <xf numFmtId="0" fontId="11" fillId="0" borderId="0"/>
  </cellStyleXfs>
  <cellXfs count="35">
    <xf numFmtId="0" fontId="0" fillId="0" borderId="0" xfId="0"/>
    <xf numFmtId="0" fontId="2" fillId="0" borderId="0" xfId="0" applyFont="1"/>
    <xf numFmtId="0" fontId="2" fillId="0" borderId="0" xfId="0" applyFont="1" applyAlignment="1">
      <alignment horizontal="center" vertical="center"/>
    </xf>
    <xf numFmtId="0" fontId="2" fillId="2" borderId="0" xfId="0" applyFont="1" applyFill="1"/>
    <xf numFmtId="0" fontId="5" fillId="2" borderId="1" xfId="0" applyFont="1" applyFill="1" applyBorder="1" applyAlignment="1">
      <alignment horizontal="center" vertical="center"/>
    </xf>
    <xf numFmtId="2" fontId="2" fillId="0" borderId="0" xfId="0" applyNumberFormat="1" applyFont="1" applyAlignment="1">
      <alignment horizontal="center"/>
    </xf>
    <xf numFmtId="0" fontId="2" fillId="0" borderId="0" xfId="0" applyFont="1" applyAlignment="1">
      <alignment vertical="center"/>
    </xf>
    <xf numFmtId="0" fontId="7" fillId="0" borderId="0" xfId="1" applyFont="1" applyAlignment="1">
      <alignment vertical="center"/>
    </xf>
    <xf numFmtId="0" fontId="8" fillId="0" borderId="0" xfId="0" applyFont="1" applyAlignment="1">
      <alignment vertical="center"/>
    </xf>
    <xf numFmtId="0" fontId="2" fillId="2" borderId="0" xfId="0" applyFont="1" applyFill="1" applyAlignment="1">
      <alignment vertical="center"/>
    </xf>
    <xf numFmtId="2" fontId="9" fillId="0" borderId="0" xfId="0" applyNumberFormat="1" applyFont="1" applyFill="1" applyAlignment="1">
      <alignment horizontal="center" vertical="center"/>
    </xf>
    <xf numFmtId="0" fontId="10" fillId="0" borderId="0" xfId="1" applyFont="1" applyAlignment="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9" fillId="0" borderId="0" xfId="0" applyFont="1" applyAlignment="1">
      <alignment horizontal="center" vertical="center"/>
    </xf>
    <xf numFmtId="0" fontId="5" fillId="2" borderId="4" xfId="0" applyFont="1" applyFill="1" applyBorder="1" applyAlignment="1">
      <alignment horizontal="center" vertical="center"/>
    </xf>
    <xf numFmtId="0" fontId="4" fillId="2" borderId="1" xfId="0" applyFont="1" applyFill="1" applyBorder="1" applyAlignment="1">
      <alignment horizontal="center" vertical="center"/>
    </xf>
    <xf numFmtId="2" fontId="4" fillId="2" borderId="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2" fillId="0" borderId="2" xfId="0" applyFont="1" applyBorder="1"/>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cellXfs>
  <cellStyles count="3">
    <cellStyle name="Обычный" xfId="0" builtinId="0"/>
    <cellStyle name="Обычный 2" xfId="2"/>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28</xdr:row>
      <xdr:rowOff>0</xdr:rowOff>
    </xdr:from>
    <xdr:ext cx="1361" cy="180975"/>
    <xdr:sp macro="" textlink="">
      <xdr:nvSpPr>
        <xdr:cNvPr id="2" name="Text Box 1">
          <a:extLst>
            <a:ext uri="{FF2B5EF4-FFF2-40B4-BE49-F238E27FC236}">
              <a16:creationId xmlns="" xmlns:a16="http://schemas.microsoft.com/office/drawing/2014/main" id="{00000000-0008-0000-0000-00000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 name="Text Box 1">
          <a:extLst>
            <a:ext uri="{FF2B5EF4-FFF2-40B4-BE49-F238E27FC236}">
              <a16:creationId xmlns="" xmlns:a16="http://schemas.microsoft.com/office/drawing/2014/main" id="{00000000-0008-0000-0000-00000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 name="Text Box 1">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 name="Text Box 1">
          <a:extLst>
            <a:ext uri="{FF2B5EF4-FFF2-40B4-BE49-F238E27FC236}">
              <a16:creationId xmlns="" xmlns:a16="http://schemas.microsoft.com/office/drawing/2014/main" id="{00000000-0008-0000-0000-000005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 name="Text Box 1">
          <a:extLst>
            <a:ext uri="{FF2B5EF4-FFF2-40B4-BE49-F238E27FC236}">
              <a16:creationId xmlns="" xmlns:a16="http://schemas.microsoft.com/office/drawing/2014/main" id="{00000000-0008-0000-0000-000006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 name="Text Box 1">
          <a:extLst>
            <a:ext uri="{FF2B5EF4-FFF2-40B4-BE49-F238E27FC236}">
              <a16:creationId xmlns="" xmlns:a16="http://schemas.microsoft.com/office/drawing/2014/main" id="{00000000-0008-0000-0000-000007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 name="Text Box 1">
          <a:extLst>
            <a:ext uri="{FF2B5EF4-FFF2-40B4-BE49-F238E27FC236}">
              <a16:creationId xmlns="" xmlns:a16="http://schemas.microsoft.com/office/drawing/2014/main" id="{00000000-0008-0000-0000-000008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 name="Text Box 1">
          <a:extLst>
            <a:ext uri="{FF2B5EF4-FFF2-40B4-BE49-F238E27FC236}">
              <a16:creationId xmlns="" xmlns:a16="http://schemas.microsoft.com/office/drawing/2014/main" id="{00000000-0008-0000-0000-000009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0" name="Text Box 1">
          <a:extLst>
            <a:ext uri="{FF2B5EF4-FFF2-40B4-BE49-F238E27FC236}">
              <a16:creationId xmlns="" xmlns:a16="http://schemas.microsoft.com/office/drawing/2014/main" id="{00000000-0008-0000-0000-00000A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1" name="Text Box 1">
          <a:extLst>
            <a:ext uri="{FF2B5EF4-FFF2-40B4-BE49-F238E27FC236}">
              <a16:creationId xmlns="" xmlns:a16="http://schemas.microsoft.com/office/drawing/2014/main" id="{00000000-0008-0000-0000-00000B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2" name="Text Box 1">
          <a:extLst>
            <a:ext uri="{FF2B5EF4-FFF2-40B4-BE49-F238E27FC236}">
              <a16:creationId xmlns="" xmlns:a16="http://schemas.microsoft.com/office/drawing/2014/main" id="{00000000-0008-0000-0000-00000C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3" name="Text Box 1">
          <a:extLst>
            <a:ext uri="{FF2B5EF4-FFF2-40B4-BE49-F238E27FC236}">
              <a16:creationId xmlns="" xmlns:a16="http://schemas.microsoft.com/office/drawing/2014/main" id="{00000000-0008-0000-0000-00000D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4" name="Text Box 1">
          <a:extLst>
            <a:ext uri="{FF2B5EF4-FFF2-40B4-BE49-F238E27FC236}">
              <a16:creationId xmlns="" xmlns:a16="http://schemas.microsoft.com/office/drawing/2014/main" id="{00000000-0008-0000-0000-00000E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5" name="Text Box 1">
          <a:extLst>
            <a:ext uri="{FF2B5EF4-FFF2-40B4-BE49-F238E27FC236}">
              <a16:creationId xmlns="" xmlns:a16="http://schemas.microsoft.com/office/drawing/2014/main" id="{00000000-0008-0000-0000-00000F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6" name="Text Box 1">
          <a:extLst>
            <a:ext uri="{FF2B5EF4-FFF2-40B4-BE49-F238E27FC236}">
              <a16:creationId xmlns="" xmlns:a16="http://schemas.microsoft.com/office/drawing/2014/main" id="{00000000-0008-0000-0000-000010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7" name="Text Box 1">
          <a:extLst>
            <a:ext uri="{FF2B5EF4-FFF2-40B4-BE49-F238E27FC236}">
              <a16:creationId xmlns="" xmlns:a16="http://schemas.microsoft.com/office/drawing/2014/main" id="{00000000-0008-0000-0000-000011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8" name="Text Box 1">
          <a:extLst>
            <a:ext uri="{FF2B5EF4-FFF2-40B4-BE49-F238E27FC236}">
              <a16:creationId xmlns="" xmlns:a16="http://schemas.microsoft.com/office/drawing/2014/main" id="{00000000-0008-0000-0000-00001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9" name="Text Box 1">
          <a:extLst>
            <a:ext uri="{FF2B5EF4-FFF2-40B4-BE49-F238E27FC236}">
              <a16:creationId xmlns="" xmlns:a16="http://schemas.microsoft.com/office/drawing/2014/main" id="{00000000-0008-0000-0000-00001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0" name="Text Box 1">
          <a:extLst>
            <a:ext uri="{FF2B5EF4-FFF2-40B4-BE49-F238E27FC236}">
              <a16:creationId xmlns="" xmlns:a16="http://schemas.microsoft.com/office/drawing/2014/main" id="{00000000-0008-0000-0000-00001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1" name="Text Box 1">
          <a:extLst>
            <a:ext uri="{FF2B5EF4-FFF2-40B4-BE49-F238E27FC236}">
              <a16:creationId xmlns="" xmlns:a16="http://schemas.microsoft.com/office/drawing/2014/main" id="{00000000-0008-0000-0000-000015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2" name="Text Box 1">
          <a:extLst>
            <a:ext uri="{FF2B5EF4-FFF2-40B4-BE49-F238E27FC236}">
              <a16:creationId xmlns="" xmlns:a16="http://schemas.microsoft.com/office/drawing/2014/main" id="{00000000-0008-0000-0000-000016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3" name="Text Box 1">
          <a:extLst>
            <a:ext uri="{FF2B5EF4-FFF2-40B4-BE49-F238E27FC236}">
              <a16:creationId xmlns="" xmlns:a16="http://schemas.microsoft.com/office/drawing/2014/main" id="{00000000-0008-0000-0000-000017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4" name="Text Box 1">
          <a:extLst>
            <a:ext uri="{FF2B5EF4-FFF2-40B4-BE49-F238E27FC236}">
              <a16:creationId xmlns="" xmlns:a16="http://schemas.microsoft.com/office/drawing/2014/main" id="{00000000-0008-0000-0000-000018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5" name="Text Box 1">
          <a:extLst>
            <a:ext uri="{FF2B5EF4-FFF2-40B4-BE49-F238E27FC236}">
              <a16:creationId xmlns="" xmlns:a16="http://schemas.microsoft.com/office/drawing/2014/main" id="{00000000-0008-0000-0000-000019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6" name="Text Box 1">
          <a:extLst>
            <a:ext uri="{FF2B5EF4-FFF2-40B4-BE49-F238E27FC236}">
              <a16:creationId xmlns="" xmlns:a16="http://schemas.microsoft.com/office/drawing/2014/main" id="{00000000-0008-0000-0000-00001A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7" name="Text Box 1">
          <a:extLst>
            <a:ext uri="{FF2B5EF4-FFF2-40B4-BE49-F238E27FC236}">
              <a16:creationId xmlns="" xmlns:a16="http://schemas.microsoft.com/office/drawing/2014/main" id="{00000000-0008-0000-0000-00001B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8" name="Text Box 1">
          <a:extLst>
            <a:ext uri="{FF2B5EF4-FFF2-40B4-BE49-F238E27FC236}">
              <a16:creationId xmlns="" xmlns:a16="http://schemas.microsoft.com/office/drawing/2014/main" id="{00000000-0008-0000-0000-00001C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29" name="Text Box 1">
          <a:extLst>
            <a:ext uri="{FF2B5EF4-FFF2-40B4-BE49-F238E27FC236}">
              <a16:creationId xmlns="" xmlns:a16="http://schemas.microsoft.com/office/drawing/2014/main" id="{00000000-0008-0000-0000-00001D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0" name="Text Box 1">
          <a:extLst>
            <a:ext uri="{FF2B5EF4-FFF2-40B4-BE49-F238E27FC236}">
              <a16:creationId xmlns="" xmlns:a16="http://schemas.microsoft.com/office/drawing/2014/main" id="{00000000-0008-0000-0000-00001E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1" name="Text Box 1">
          <a:extLst>
            <a:ext uri="{FF2B5EF4-FFF2-40B4-BE49-F238E27FC236}">
              <a16:creationId xmlns="" xmlns:a16="http://schemas.microsoft.com/office/drawing/2014/main" id="{00000000-0008-0000-0000-00001F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2" name="Text Box 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3" name="Text Box 1">
          <a:extLst>
            <a:ext uri="{FF2B5EF4-FFF2-40B4-BE49-F238E27FC236}">
              <a16:creationId xmlns="" xmlns:a16="http://schemas.microsoft.com/office/drawing/2014/main" id="{00000000-0008-0000-0000-000021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4" name="Text Box 1">
          <a:extLst>
            <a:ext uri="{FF2B5EF4-FFF2-40B4-BE49-F238E27FC236}">
              <a16:creationId xmlns="" xmlns:a16="http://schemas.microsoft.com/office/drawing/2014/main" id="{00000000-0008-0000-0000-00002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5" name="Text Box 1">
          <a:extLst>
            <a:ext uri="{FF2B5EF4-FFF2-40B4-BE49-F238E27FC236}">
              <a16:creationId xmlns="" xmlns:a16="http://schemas.microsoft.com/office/drawing/2014/main" id="{00000000-0008-0000-0000-00002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6" name="Text Box 1">
          <a:extLst>
            <a:ext uri="{FF2B5EF4-FFF2-40B4-BE49-F238E27FC236}">
              <a16:creationId xmlns="" xmlns:a16="http://schemas.microsoft.com/office/drawing/2014/main" id="{00000000-0008-0000-0000-00002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7" name="Text Box 1">
          <a:extLst>
            <a:ext uri="{FF2B5EF4-FFF2-40B4-BE49-F238E27FC236}">
              <a16:creationId xmlns="" xmlns:a16="http://schemas.microsoft.com/office/drawing/2014/main" id="{00000000-0008-0000-0000-000025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8" name="Text Box 1">
          <a:extLst>
            <a:ext uri="{FF2B5EF4-FFF2-40B4-BE49-F238E27FC236}">
              <a16:creationId xmlns="" xmlns:a16="http://schemas.microsoft.com/office/drawing/2014/main" id="{00000000-0008-0000-0000-000026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39" name="Text Box 1">
          <a:extLst>
            <a:ext uri="{FF2B5EF4-FFF2-40B4-BE49-F238E27FC236}">
              <a16:creationId xmlns="" xmlns:a16="http://schemas.microsoft.com/office/drawing/2014/main" id="{00000000-0008-0000-0000-000027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0" name="Text Box 1">
          <a:extLst>
            <a:ext uri="{FF2B5EF4-FFF2-40B4-BE49-F238E27FC236}">
              <a16:creationId xmlns="" xmlns:a16="http://schemas.microsoft.com/office/drawing/2014/main" id="{00000000-0008-0000-0000-000028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1" name="Text Box 1">
          <a:extLst>
            <a:ext uri="{FF2B5EF4-FFF2-40B4-BE49-F238E27FC236}">
              <a16:creationId xmlns="" xmlns:a16="http://schemas.microsoft.com/office/drawing/2014/main" id="{00000000-0008-0000-0000-000029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2" name="Text Box 1">
          <a:extLst>
            <a:ext uri="{FF2B5EF4-FFF2-40B4-BE49-F238E27FC236}">
              <a16:creationId xmlns="" xmlns:a16="http://schemas.microsoft.com/office/drawing/2014/main" id="{00000000-0008-0000-0000-00002A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3" name="Text Box 1">
          <a:extLst>
            <a:ext uri="{FF2B5EF4-FFF2-40B4-BE49-F238E27FC236}">
              <a16:creationId xmlns="" xmlns:a16="http://schemas.microsoft.com/office/drawing/2014/main" id="{00000000-0008-0000-0000-00002B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4" name="Text Box 1">
          <a:extLst>
            <a:ext uri="{FF2B5EF4-FFF2-40B4-BE49-F238E27FC236}">
              <a16:creationId xmlns="" xmlns:a16="http://schemas.microsoft.com/office/drawing/2014/main" id="{00000000-0008-0000-0000-00002C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5" name="Text Box 1">
          <a:extLst>
            <a:ext uri="{FF2B5EF4-FFF2-40B4-BE49-F238E27FC236}">
              <a16:creationId xmlns="" xmlns:a16="http://schemas.microsoft.com/office/drawing/2014/main" id="{00000000-0008-0000-0000-00002D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6" name="Text Box 1">
          <a:extLst>
            <a:ext uri="{FF2B5EF4-FFF2-40B4-BE49-F238E27FC236}">
              <a16:creationId xmlns="" xmlns:a16="http://schemas.microsoft.com/office/drawing/2014/main" id="{00000000-0008-0000-0000-00002E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7" name="Text Box 1">
          <a:extLst>
            <a:ext uri="{FF2B5EF4-FFF2-40B4-BE49-F238E27FC236}">
              <a16:creationId xmlns="" xmlns:a16="http://schemas.microsoft.com/office/drawing/2014/main" id="{00000000-0008-0000-0000-00002F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8" name="Text Box 1">
          <a:extLst>
            <a:ext uri="{FF2B5EF4-FFF2-40B4-BE49-F238E27FC236}">
              <a16:creationId xmlns="" xmlns:a16="http://schemas.microsoft.com/office/drawing/2014/main" id="{00000000-0008-0000-0000-000030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49" name="Text Box 1">
          <a:extLst>
            <a:ext uri="{FF2B5EF4-FFF2-40B4-BE49-F238E27FC236}">
              <a16:creationId xmlns="" xmlns:a16="http://schemas.microsoft.com/office/drawing/2014/main" id="{00000000-0008-0000-0000-000031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0" name="Text Box 1">
          <a:extLst>
            <a:ext uri="{FF2B5EF4-FFF2-40B4-BE49-F238E27FC236}">
              <a16:creationId xmlns="" xmlns:a16="http://schemas.microsoft.com/office/drawing/2014/main" id="{00000000-0008-0000-0000-00003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1" name="Text Box 1">
          <a:extLst>
            <a:ext uri="{FF2B5EF4-FFF2-40B4-BE49-F238E27FC236}">
              <a16:creationId xmlns="" xmlns:a16="http://schemas.microsoft.com/office/drawing/2014/main" id="{00000000-0008-0000-0000-00003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2" name="Text Box 1">
          <a:extLst>
            <a:ext uri="{FF2B5EF4-FFF2-40B4-BE49-F238E27FC236}">
              <a16:creationId xmlns="" xmlns:a16="http://schemas.microsoft.com/office/drawing/2014/main" id="{00000000-0008-0000-0000-00003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3" name="Text Box 1">
          <a:extLst>
            <a:ext uri="{FF2B5EF4-FFF2-40B4-BE49-F238E27FC236}">
              <a16:creationId xmlns="" xmlns:a16="http://schemas.microsoft.com/office/drawing/2014/main" id="{00000000-0008-0000-0000-000035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4" name="Text Box 1">
          <a:extLst>
            <a:ext uri="{FF2B5EF4-FFF2-40B4-BE49-F238E27FC236}">
              <a16:creationId xmlns="" xmlns:a16="http://schemas.microsoft.com/office/drawing/2014/main" id="{00000000-0008-0000-0000-000036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5" name="Text Box 1">
          <a:extLst>
            <a:ext uri="{FF2B5EF4-FFF2-40B4-BE49-F238E27FC236}">
              <a16:creationId xmlns="" xmlns:a16="http://schemas.microsoft.com/office/drawing/2014/main" id="{00000000-0008-0000-0000-000037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6" name="Text Box 1">
          <a:extLst>
            <a:ext uri="{FF2B5EF4-FFF2-40B4-BE49-F238E27FC236}">
              <a16:creationId xmlns="" xmlns:a16="http://schemas.microsoft.com/office/drawing/2014/main" id="{00000000-0008-0000-0000-000038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7" name="Text Box 1">
          <a:extLst>
            <a:ext uri="{FF2B5EF4-FFF2-40B4-BE49-F238E27FC236}">
              <a16:creationId xmlns="" xmlns:a16="http://schemas.microsoft.com/office/drawing/2014/main" id="{00000000-0008-0000-0000-000039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8" name="Text Box 1">
          <a:extLst>
            <a:ext uri="{FF2B5EF4-FFF2-40B4-BE49-F238E27FC236}">
              <a16:creationId xmlns="" xmlns:a16="http://schemas.microsoft.com/office/drawing/2014/main" id="{00000000-0008-0000-0000-00003A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59" name="Text Box 1">
          <a:extLst>
            <a:ext uri="{FF2B5EF4-FFF2-40B4-BE49-F238E27FC236}">
              <a16:creationId xmlns="" xmlns:a16="http://schemas.microsoft.com/office/drawing/2014/main" id="{00000000-0008-0000-0000-00003B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0" name="Text Box 1">
          <a:extLst>
            <a:ext uri="{FF2B5EF4-FFF2-40B4-BE49-F238E27FC236}">
              <a16:creationId xmlns="" xmlns:a16="http://schemas.microsoft.com/office/drawing/2014/main" id="{00000000-0008-0000-0000-00003C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1" name="Text Box 1">
          <a:extLst>
            <a:ext uri="{FF2B5EF4-FFF2-40B4-BE49-F238E27FC236}">
              <a16:creationId xmlns="" xmlns:a16="http://schemas.microsoft.com/office/drawing/2014/main" id="{00000000-0008-0000-0000-00003D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2" name="Text Box 1">
          <a:extLst>
            <a:ext uri="{FF2B5EF4-FFF2-40B4-BE49-F238E27FC236}">
              <a16:creationId xmlns="" xmlns:a16="http://schemas.microsoft.com/office/drawing/2014/main" id="{00000000-0008-0000-0000-00003E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3" name="Text Box 1">
          <a:extLst>
            <a:ext uri="{FF2B5EF4-FFF2-40B4-BE49-F238E27FC236}">
              <a16:creationId xmlns="" xmlns:a16="http://schemas.microsoft.com/office/drawing/2014/main" id="{00000000-0008-0000-0000-00003F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4" name="Text Box 1">
          <a:extLst>
            <a:ext uri="{FF2B5EF4-FFF2-40B4-BE49-F238E27FC236}">
              <a16:creationId xmlns="" xmlns:a16="http://schemas.microsoft.com/office/drawing/2014/main" id="{00000000-0008-0000-0000-000040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5" name="Text Box 1">
          <a:extLst>
            <a:ext uri="{FF2B5EF4-FFF2-40B4-BE49-F238E27FC236}">
              <a16:creationId xmlns="" xmlns:a16="http://schemas.microsoft.com/office/drawing/2014/main" id="{00000000-0008-0000-0000-000041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6" name="Text Box 1">
          <a:extLst>
            <a:ext uri="{FF2B5EF4-FFF2-40B4-BE49-F238E27FC236}">
              <a16:creationId xmlns="" xmlns:a16="http://schemas.microsoft.com/office/drawing/2014/main" id="{00000000-0008-0000-0000-00004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7" name="Text Box 1">
          <a:extLst>
            <a:ext uri="{FF2B5EF4-FFF2-40B4-BE49-F238E27FC236}">
              <a16:creationId xmlns="" xmlns:a16="http://schemas.microsoft.com/office/drawing/2014/main" id="{00000000-0008-0000-0000-00004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8" name="Text Box 1">
          <a:extLst>
            <a:ext uri="{FF2B5EF4-FFF2-40B4-BE49-F238E27FC236}">
              <a16:creationId xmlns="" xmlns:a16="http://schemas.microsoft.com/office/drawing/2014/main" id="{00000000-0008-0000-0000-00004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69" name="Text Box 1">
          <a:extLst>
            <a:ext uri="{FF2B5EF4-FFF2-40B4-BE49-F238E27FC236}">
              <a16:creationId xmlns="" xmlns:a16="http://schemas.microsoft.com/office/drawing/2014/main" id="{00000000-0008-0000-0000-000045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0" name="Text Box 1">
          <a:extLst>
            <a:ext uri="{FF2B5EF4-FFF2-40B4-BE49-F238E27FC236}">
              <a16:creationId xmlns="" xmlns:a16="http://schemas.microsoft.com/office/drawing/2014/main" id="{00000000-0008-0000-0000-000046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1" name="Text Box 1">
          <a:extLst>
            <a:ext uri="{FF2B5EF4-FFF2-40B4-BE49-F238E27FC236}">
              <a16:creationId xmlns="" xmlns:a16="http://schemas.microsoft.com/office/drawing/2014/main" id="{00000000-0008-0000-0000-000047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2" name="Text Box 1">
          <a:extLst>
            <a:ext uri="{FF2B5EF4-FFF2-40B4-BE49-F238E27FC236}">
              <a16:creationId xmlns="" xmlns:a16="http://schemas.microsoft.com/office/drawing/2014/main" id="{00000000-0008-0000-0000-000048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3" name="Text Box 1">
          <a:extLst>
            <a:ext uri="{FF2B5EF4-FFF2-40B4-BE49-F238E27FC236}">
              <a16:creationId xmlns="" xmlns:a16="http://schemas.microsoft.com/office/drawing/2014/main" id="{00000000-0008-0000-0000-000049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4" name="Text Box 1">
          <a:extLst>
            <a:ext uri="{FF2B5EF4-FFF2-40B4-BE49-F238E27FC236}">
              <a16:creationId xmlns="" xmlns:a16="http://schemas.microsoft.com/office/drawing/2014/main" id="{00000000-0008-0000-0000-00004A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5" name="Text Box 1">
          <a:extLst>
            <a:ext uri="{FF2B5EF4-FFF2-40B4-BE49-F238E27FC236}">
              <a16:creationId xmlns="" xmlns:a16="http://schemas.microsoft.com/office/drawing/2014/main" id="{00000000-0008-0000-0000-00004B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6" name="Text Box 1">
          <a:extLst>
            <a:ext uri="{FF2B5EF4-FFF2-40B4-BE49-F238E27FC236}">
              <a16:creationId xmlns="" xmlns:a16="http://schemas.microsoft.com/office/drawing/2014/main" id="{00000000-0008-0000-0000-00004C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7" name="Text Box 1">
          <a:extLst>
            <a:ext uri="{FF2B5EF4-FFF2-40B4-BE49-F238E27FC236}">
              <a16:creationId xmlns="" xmlns:a16="http://schemas.microsoft.com/office/drawing/2014/main" id="{00000000-0008-0000-0000-00004D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8" name="Text Box 1">
          <a:extLst>
            <a:ext uri="{FF2B5EF4-FFF2-40B4-BE49-F238E27FC236}">
              <a16:creationId xmlns="" xmlns:a16="http://schemas.microsoft.com/office/drawing/2014/main" id="{00000000-0008-0000-0000-00004E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79" name="Text Box 1">
          <a:extLst>
            <a:ext uri="{FF2B5EF4-FFF2-40B4-BE49-F238E27FC236}">
              <a16:creationId xmlns="" xmlns:a16="http://schemas.microsoft.com/office/drawing/2014/main" id="{00000000-0008-0000-0000-00004F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0" name="Text Box 1">
          <a:extLst>
            <a:ext uri="{FF2B5EF4-FFF2-40B4-BE49-F238E27FC236}">
              <a16:creationId xmlns="" xmlns:a16="http://schemas.microsoft.com/office/drawing/2014/main" id="{00000000-0008-0000-0000-000050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1" name="Text Box 1">
          <a:extLst>
            <a:ext uri="{FF2B5EF4-FFF2-40B4-BE49-F238E27FC236}">
              <a16:creationId xmlns="" xmlns:a16="http://schemas.microsoft.com/office/drawing/2014/main" id="{00000000-0008-0000-0000-000051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2" name="Text Box 1">
          <a:extLst>
            <a:ext uri="{FF2B5EF4-FFF2-40B4-BE49-F238E27FC236}">
              <a16:creationId xmlns="" xmlns:a16="http://schemas.microsoft.com/office/drawing/2014/main" id="{00000000-0008-0000-0000-00005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3" name="Text Box 1">
          <a:extLst>
            <a:ext uri="{FF2B5EF4-FFF2-40B4-BE49-F238E27FC236}">
              <a16:creationId xmlns="" xmlns:a16="http://schemas.microsoft.com/office/drawing/2014/main" id="{00000000-0008-0000-0000-00005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4" name="Text Box 1">
          <a:extLst>
            <a:ext uri="{FF2B5EF4-FFF2-40B4-BE49-F238E27FC236}">
              <a16:creationId xmlns="" xmlns:a16="http://schemas.microsoft.com/office/drawing/2014/main" id="{00000000-0008-0000-0000-00005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5" name="Text Box 1">
          <a:extLst>
            <a:ext uri="{FF2B5EF4-FFF2-40B4-BE49-F238E27FC236}">
              <a16:creationId xmlns="" xmlns:a16="http://schemas.microsoft.com/office/drawing/2014/main" id="{00000000-0008-0000-0000-000055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6" name="Text Box 1">
          <a:extLst>
            <a:ext uri="{FF2B5EF4-FFF2-40B4-BE49-F238E27FC236}">
              <a16:creationId xmlns="" xmlns:a16="http://schemas.microsoft.com/office/drawing/2014/main" id="{00000000-0008-0000-0000-000056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7" name="Text Box 1">
          <a:extLst>
            <a:ext uri="{FF2B5EF4-FFF2-40B4-BE49-F238E27FC236}">
              <a16:creationId xmlns="" xmlns:a16="http://schemas.microsoft.com/office/drawing/2014/main" id="{00000000-0008-0000-0000-000057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8" name="Text Box 1">
          <a:extLst>
            <a:ext uri="{FF2B5EF4-FFF2-40B4-BE49-F238E27FC236}">
              <a16:creationId xmlns="" xmlns:a16="http://schemas.microsoft.com/office/drawing/2014/main" id="{00000000-0008-0000-0000-000058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89" name="Text Box 1">
          <a:extLst>
            <a:ext uri="{FF2B5EF4-FFF2-40B4-BE49-F238E27FC236}">
              <a16:creationId xmlns="" xmlns:a16="http://schemas.microsoft.com/office/drawing/2014/main" id="{00000000-0008-0000-0000-000059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0" name="Text Box 1">
          <a:extLst>
            <a:ext uri="{FF2B5EF4-FFF2-40B4-BE49-F238E27FC236}">
              <a16:creationId xmlns="" xmlns:a16="http://schemas.microsoft.com/office/drawing/2014/main" id="{00000000-0008-0000-0000-00005A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1" name="Text Box 1">
          <a:extLst>
            <a:ext uri="{FF2B5EF4-FFF2-40B4-BE49-F238E27FC236}">
              <a16:creationId xmlns="" xmlns:a16="http://schemas.microsoft.com/office/drawing/2014/main" id="{00000000-0008-0000-0000-00005B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2" name="Text Box 1">
          <a:extLst>
            <a:ext uri="{FF2B5EF4-FFF2-40B4-BE49-F238E27FC236}">
              <a16:creationId xmlns="" xmlns:a16="http://schemas.microsoft.com/office/drawing/2014/main" id="{00000000-0008-0000-0000-00005C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3" name="Text Box 1">
          <a:extLst>
            <a:ext uri="{FF2B5EF4-FFF2-40B4-BE49-F238E27FC236}">
              <a16:creationId xmlns="" xmlns:a16="http://schemas.microsoft.com/office/drawing/2014/main" id="{00000000-0008-0000-0000-00005D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4" name="Text Box 1">
          <a:extLst>
            <a:ext uri="{FF2B5EF4-FFF2-40B4-BE49-F238E27FC236}">
              <a16:creationId xmlns="" xmlns:a16="http://schemas.microsoft.com/office/drawing/2014/main" id="{00000000-0008-0000-0000-00005E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5" name="Text Box 1">
          <a:extLst>
            <a:ext uri="{FF2B5EF4-FFF2-40B4-BE49-F238E27FC236}">
              <a16:creationId xmlns="" xmlns:a16="http://schemas.microsoft.com/office/drawing/2014/main" id="{00000000-0008-0000-0000-00005F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6" name="Text Box 1">
          <a:extLst>
            <a:ext uri="{FF2B5EF4-FFF2-40B4-BE49-F238E27FC236}">
              <a16:creationId xmlns="" xmlns:a16="http://schemas.microsoft.com/office/drawing/2014/main" id="{00000000-0008-0000-0000-000060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7" name="Text Box 1">
          <a:extLst>
            <a:ext uri="{FF2B5EF4-FFF2-40B4-BE49-F238E27FC236}">
              <a16:creationId xmlns="" xmlns:a16="http://schemas.microsoft.com/office/drawing/2014/main" id="{00000000-0008-0000-0000-000061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8" name="Text Box 1">
          <a:extLst>
            <a:ext uri="{FF2B5EF4-FFF2-40B4-BE49-F238E27FC236}">
              <a16:creationId xmlns="" xmlns:a16="http://schemas.microsoft.com/office/drawing/2014/main" id="{00000000-0008-0000-0000-000062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99" name="Text Box 1">
          <a:extLst>
            <a:ext uri="{FF2B5EF4-FFF2-40B4-BE49-F238E27FC236}">
              <a16:creationId xmlns="" xmlns:a16="http://schemas.microsoft.com/office/drawing/2014/main" id="{00000000-0008-0000-0000-000063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oneCellAnchor>
    <xdr:from>
      <xdr:col>2</xdr:col>
      <xdr:colOff>0</xdr:colOff>
      <xdr:row>28</xdr:row>
      <xdr:rowOff>0</xdr:rowOff>
    </xdr:from>
    <xdr:ext cx="1361" cy="180975"/>
    <xdr:sp macro="" textlink="">
      <xdr:nvSpPr>
        <xdr:cNvPr id="100" name="Text Box 1">
          <a:extLst>
            <a:ext uri="{FF2B5EF4-FFF2-40B4-BE49-F238E27FC236}">
              <a16:creationId xmlns="" xmlns:a16="http://schemas.microsoft.com/office/drawing/2014/main" id="{00000000-0008-0000-0000-000064000000}"/>
            </a:ext>
          </a:extLst>
        </xdr:cNvPr>
        <xdr:cNvSpPr txBox="1">
          <a:spLocks noChangeArrowheads="1"/>
        </xdr:cNvSpPr>
      </xdr:nvSpPr>
      <xdr:spPr bwMode="auto">
        <a:xfrm>
          <a:off x="6677025" y="5991225"/>
          <a:ext cx="1361" cy="1809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3"/>
  <sheetViews>
    <sheetView tabSelected="1" zoomScale="70" zoomScaleNormal="70" workbookViewId="0">
      <selection activeCell="C26" sqref="C26"/>
    </sheetView>
  </sheetViews>
  <sheetFormatPr defaultRowHeight="15"/>
  <cols>
    <col min="1" max="1" width="10.7109375" style="1" customWidth="1"/>
    <col min="2" max="2" width="46.28515625" style="1" customWidth="1"/>
    <col min="3" max="3" width="126.140625" style="1" customWidth="1"/>
    <col min="4" max="4" width="15" style="1" customWidth="1"/>
    <col min="5" max="5" width="13.7109375" style="1" customWidth="1"/>
    <col min="6" max="6" width="17.140625" style="3" customWidth="1"/>
    <col min="7" max="7" width="25.42578125" style="1" customWidth="1"/>
    <col min="8" max="11" width="14.42578125" style="1" customWidth="1"/>
    <col min="12" max="16384" width="9.140625" style="1"/>
  </cols>
  <sheetData>
    <row r="1" spans="1:11" ht="48" customHeight="1">
      <c r="A1" s="30" t="s">
        <v>19</v>
      </c>
      <c r="B1" s="30"/>
      <c r="C1" s="30"/>
      <c r="D1" s="30"/>
      <c r="E1" s="30"/>
      <c r="F1" s="30"/>
      <c r="G1" s="30"/>
      <c r="H1" s="30"/>
      <c r="I1" s="30"/>
      <c r="J1" s="30"/>
      <c r="K1" s="30"/>
    </row>
    <row r="2" spans="1:11" ht="36.75" customHeight="1">
      <c r="A2" s="31" t="s">
        <v>0</v>
      </c>
      <c r="B2" s="31"/>
      <c r="C2" s="31"/>
      <c r="D2" s="31"/>
      <c r="E2" s="31"/>
      <c r="F2" s="31"/>
      <c r="G2" s="31"/>
      <c r="H2" s="31"/>
      <c r="I2" s="31"/>
      <c r="J2" s="31"/>
      <c r="K2" s="31"/>
    </row>
    <row r="3" spans="1:11" s="2" customFormat="1" ht="32.25" customHeight="1">
      <c r="A3" s="32" t="s">
        <v>1</v>
      </c>
      <c r="B3" s="33" t="s">
        <v>2</v>
      </c>
      <c r="C3" s="33" t="s">
        <v>3</v>
      </c>
      <c r="D3" s="33" t="s">
        <v>4</v>
      </c>
      <c r="E3" s="25" t="s">
        <v>5</v>
      </c>
      <c r="F3" s="25" t="s">
        <v>6</v>
      </c>
      <c r="G3" s="25" t="s">
        <v>7</v>
      </c>
      <c r="H3" s="25" t="s">
        <v>20</v>
      </c>
      <c r="I3" s="25" t="s">
        <v>21</v>
      </c>
      <c r="J3" s="25" t="s">
        <v>22</v>
      </c>
      <c r="K3" s="25" t="s">
        <v>23</v>
      </c>
    </row>
    <row r="4" spans="1:11" s="2" customFormat="1" ht="80.25" customHeight="1">
      <c r="A4" s="26"/>
      <c r="B4" s="26"/>
      <c r="C4" s="26"/>
      <c r="D4" s="33"/>
      <c r="E4" s="25"/>
      <c r="F4" s="34"/>
      <c r="G4" s="26"/>
      <c r="H4" s="26"/>
      <c r="I4" s="26"/>
      <c r="J4" s="26"/>
      <c r="K4" s="26"/>
    </row>
    <row r="5" spans="1:11" s="16" customFormat="1" ht="28.5" customHeight="1">
      <c r="A5" s="27" t="s">
        <v>28</v>
      </c>
      <c r="B5" s="28"/>
      <c r="C5" s="28"/>
      <c r="D5" s="28"/>
      <c r="E5" s="28"/>
      <c r="F5" s="28"/>
      <c r="G5" s="29"/>
      <c r="H5" s="22" t="s">
        <v>24</v>
      </c>
      <c r="I5" s="22" t="s">
        <v>25</v>
      </c>
      <c r="J5" s="22" t="s">
        <v>26</v>
      </c>
      <c r="K5" s="22" t="s">
        <v>27</v>
      </c>
    </row>
    <row r="6" spans="1:11" s="15" customFormat="1" ht="251.25" customHeight="1">
      <c r="A6" s="13">
        <v>1</v>
      </c>
      <c r="B6" s="14" t="s">
        <v>29</v>
      </c>
      <c r="C6" s="14" t="s">
        <v>30</v>
      </c>
      <c r="D6" s="14" t="s">
        <v>31</v>
      </c>
      <c r="E6" s="14">
        <v>195000</v>
      </c>
      <c r="F6" s="14">
        <v>70</v>
      </c>
      <c r="G6" s="14">
        <f>E6*F6</f>
        <v>13650000</v>
      </c>
      <c r="H6" s="23"/>
      <c r="I6" s="23"/>
      <c r="J6" s="23"/>
      <c r="K6" s="23"/>
    </row>
    <row r="7" spans="1:11" s="15" customFormat="1" ht="196.5" customHeight="1">
      <c r="A7" s="12">
        <v>2</v>
      </c>
      <c r="B7" s="14" t="s">
        <v>32</v>
      </c>
      <c r="C7" s="14" t="s">
        <v>33</v>
      </c>
      <c r="D7" s="14" t="s">
        <v>31</v>
      </c>
      <c r="E7" s="14">
        <v>265000</v>
      </c>
      <c r="F7" s="14">
        <v>10</v>
      </c>
      <c r="G7" s="14">
        <f t="shared" ref="G7:G28" si="0">E7*F7</f>
        <v>2650000</v>
      </c>
      <c r="H7" s="23"/>
      <c r="I7" s="23"/>
      <c r="J7" s="23"/>
      <c r="K7" s="23"/>
    </row>
    <row r="8" spans="1:11" s="15" customFormat="1" ht="196.5" customHeight="1">
      <c r="A8" s="13">
        <v>3</v>
      </c>
      <c r="B8" s="14" t="s">
        <v>34</v>
      </c>
      <c r="C8" s="14" t="s">
        <v>35</v>
      </c>
      <c r="D8" s="14" t="s">
        <v>31</v>
      </c>
      <c r="E8" s="14">
        <v>55000</v>
      </c>
      <c r="F8" s="14">
        <v>120</v>
      </c>
      <c r="G8" s="14">
        <f t="shared" si="0"/>
        <v>6600000</v>
      </c>
      <c r="H8" s="23"/>
      <c r="I8" s="23"/>
      <c r="J8" s="23"/>
      <c r="K8" s="23"/>
    </row>
    <row r="9" spans="1:11" s="15" customFormat="1" ht="62.25" customHeight="1">
      <c r="A9" s="12">
        <v>4</v>
      </c>
      <c r="B9" s="14" t="s">
        <v>36</v>
      </c>
      <c r="C9" s="14" t="s">
        <v>37</v>
      </c>
      <c r="D9" s="14" t="s">
        <v>31</v>
      </c>
      <c r="E9" s="14">
        <v>38300</v>
      </c>
      <c r="F9" s="14">
        <v>100</v>
      </c>
      <c r="G9" s="14">
        <f t="shared" si="0"/>
        <v>3830000</v>
      </c>
      <c r="H9" s="23"/>
      <c r="I9" s="23"/>
      <c r="J9" s="23"/>
      <c r="K9" s="23"/>
    </row>
    <row r="10" spans="1:11" s="15" customFormat="1" ht="62.25" customHeight="1">
      <c r="A10" s="13">
        <v>5</v>
      </c>
      <c r="B10" s="14" t="s">
        <v>38</v>
      </c>
      <c r="C10" s="14" t="s">
        <v>39</v>
      </c>
      <c r="D10" s="14" t="s">
        <v>31</v>
      </c>
      <c r="E10" s="14">
        <v>46100</v>
      </c>
      <c r="F10" s="14">
        <v>2</v>
      </c>
      <c r="G10" s="14">
        <f t="shared" si="0"/>
        <v>92200</v>
      </c>
      <c r="H10" s="23"/>
      <c r="I10" s="23"/>
      <c r="J10" s="23"/>
      <c r="K10" s="23"/>
    </row>
    <row r="11" spans="1:11" s="15" customFormat="1" ht="161.25" customHeight="1">
      <c r="A11" s="12">
        <v>6</v>
      </c>
      <c r="B11" s="14" t="s">
        <v>40</v>
      </c>
      <c r="C11" s="14" t="s">
        <v>41</v>
      </c>
      <c r="D11" s="14" t="s">
        <v>31</v>
      </c>
      <c r="E11" s="14">
        <v>43700</v>
      </c>
      <c r="F11" s="14">
        <v>50</v>
      </c>
      <c r="G11" s="14">
        <f t="shared" si="0"/>
        <v>2185000</v>
      </c>
      <c r="H11" s="23"/>
      <c r="I11" s="23"/>
      <c r="J11" s="23"/>
      <c r="K11" s="23"/>
    </row>
    <row r="12" spans="1:11" s="15" customFormat="1" ht="240" customHeight="1">
      <c r="A12" s="13">
        <v>7</v>
      </c>
      <c r="B12" s="14" t="s">
        <v>42</v>
      </c>
      <c r="C12" s="14" t="s">
        <v>43</v>
      </c>
      <c r="D12" s="14" t="s">
        <v>31</v>
      </c>
      <c r="E12" s="14">
        <v>33592</v>
      </c>
      <c r="F12" s="14">
        <v>50</v>
      </c>
      <c r="G12" s="14">
        <f t="shared" si="0"/>
        <v>1679600</v>
      </c>
      <c r="H12" s="23"/>
      <c r="I12" s="23"/>
      <c r="J12" s="23"/>
      <c r="K12" s="23"/>
    </row>
    <row r="13" spans="1:11" s="15" customFormat="1" ht="56.25" customHeight="1">
      <c r="A13" s="12">
        <v>8</v>
      </c>
      <c r="B13" s="14" t="s">
        <v>44</v>
      </c>
      <c r="C13" s="14" t="s">
        <v>45</v>
      </c>
      <c r="D13" s="14" t="s">
        <v>31</v>
      </c>
      <c r="E13" s="14">
        <v>65000</v>
      </c>
      <c r="F13" s="14">
        <v>10</v>
      </c>
      <c r="G13" s="14">
        <f t="shared" si="0"/>
        <v>650000</v>
      </c>
      <c r="H13" s="23"/>
      <c r="I13" s="23"/>
      <c r="J13" s="23"/>
      <c r="K13" s="23"/>
    </row>
    <row r="14" spans="1:11" s="15" customFormat="1" ht="56.25" customHeight="1">
      <c r="A14" s="13">
        <v>9</v>
      </c>
      <c r="B14" s="14" t="s">
        <v>46</v>
      </c>
      <c r="C14" s="14" t="s">
        <v>47</v>
      </c>
      <c r="D14" s="14" t="s">
        <v>31</v>
      </c>
      <c r="E14" s="14">
        <v>264300</v>
      </c>
      <c r="F14" s="14">
        <v>2</v>
      </c>
      <c r="G14" s="14">
        <f t="shared" si="0"/>
        <v>528600</v>
      </c>
      <c r="H14" s="23"/>
      <c r="I14" s="23"/>
      <c r="J14" s="23"/>
      <c r="K14" s="23"/>
    </row>
    <row r="15" spans="1:11" s="15" customFormat="1" ht="56.25" customHeight="1">
      <c r="A15" s="12">
        <v>10</v>
      </c>
      <c r="B15" s="14" t="s">
        <v>48</v>
      </c>
      <c r="C15" s="14" t="s">
        <v>49</v>
      </c>
      <c r="D15" s="14" t="s">
        <v>31</v>
      </c>
      <c r="E15" s="14">
        <v>12678</v>
      </c>
      <c r="F15" s="14">
        <v>200</v>
      </c>
      <c r="G15" s="14">
        <f t="shared" si="0"/>
        <v>2535600</v>
      </c>
      <c r="H15" s="23"/>
      <c r="I15" s="23"/>
      <c r="J15" s="23"/>
      <c r="K15" s="23"/>
    </row>
    <row r="16" spans="1:11" s="15" customFormat="1" ht="56.25" customHeight="1">
      <c r="A16" s="13">
        <v>11</v>
      </c>
      <c r="B16" s="14" t="s">
        <v>50</v>
      </c>
      <c r="C16" s="14" t="s">
        <v>51</v>
      </c>
      <c r="D16" s="14" t="s">
        <v>31</v>
      </c>
      <c r="E16" s="14">
        <v>12500</v>
      </c>
      <c r="F16" s="14">
        <v>100</v>
      </c>
      <c r="G16" s="14">
        <f t="shared" si="0"/>
        <v>1250000</v>
      </c>
      <c r="H16" s="23"/>
      <c r="I16" s="23"/>
      <c r="J16" s="23"/>
      <c r="K16" s="23"/>
    </row>
    <row r="17" spans="1:11" s="15" customFormat="1" ht="56.25" customHeight="1">
      <c r="A17" s="12">
        <v>12</v>
      </c>
      <c r="B17" s="14" t="s">
        <v>52</v>
      </c>
      <c r="C17" s="14" t="s">
        <v>53</v>
      </c>
      <c r="D17" s="14" t="s">
        <v>31</v>
      </c>
      <c r="E17" s="14">
        <v>42600</v>
      </c>
      <c r="F17" s="14">
        <v>200</v>
      </c>
      <c r="G17" s="14">
        <f t="shared" si="0"/>
        <v>8520000</v>
      </c>
      <c r="H17" s="23"/>
      <c r="I17" s="23"/>
      <c r="J17" s="23"/>
      <c r="K17" s="23"/>
    </row>
    <row r="18" spans="1:11" s="15" customFormat="1" ht="56.25" customHeight="1">
      <c r="A18" s="13">
        <v>13</v>
      </c>
      <c r="B18" s="14" t="s">
        <v>54</v>
      </c>
      <c r="C18" s="14" t="s">
        <v>55</v>
      </c>
      <c r="D18" s="14" t="s">
        <v>31</v>
      </c>
      <c r="E18" s="14">
        <v>18000</v>
      </c>
      <c r="F18" s="14">
        <v>100</v>
      </c>
      <c r="G18" s="14">
        <f t="shared" si="0"/>
        <v>1800000</v>
      </c>
      <c r="H18" s="23"/>
      <c r="I18" s="23"/>
      <c r="J18" s="23"/>
      <c r="K18" s="23"/>
    </row>
    <row r="19" spans="1:11" s="15" customFormat="1" ht="250.5" customHeight="1">
      <c r="A19" s="12">
        <v>14</v>
      </c>
      <c r="B19" s="14" t="s">
        <v>56</v>
      </c>
      <c r="C19" s="14" t="s">
        <v>57</v>
      </c>
      <c r="D19" s="14" t="s">
        <v>31</v>
      </c>
      <c r="E19" s="14">
        <v>7310</v>
      </c>
      <c r="F19" s="14">
        <v>200</v>
      </c>
      <c r="G19" s="14">
        <f t="shared" si="0"/>
        <v>1462000</v>
      </c>
      <c r="H19" s="23"/>
      <c r="I19" s="23"/>
      <c r="J19" s="23"/>
      <c r="K19" s="23"/>
    </row>
    <row r="20" spans="1:11" s="15" customFormat="1" ht="117" customHeight="1">
      <c r="A20" s="13">
        <v>15</v>
      </c>
      <c r="B20" s="14" t="s">
        <v>58</v>
      </c>
      <c r="C20" s="14" t="s">
        <v>59</v>
      </c>
      <c r="D20" s="14" t="s">
        <v>31</v>
      </c>
      <c r="E20" s="14">
        <v>14100</v>
      </c>
      <c r="F20" s="14">
        <v>30</v>
      </c>
      <c r="G20" s="14">
        <f t="shared" si="0"/>
        <v>423000</v>
      </c>
      <c r="H20" s="23"/>
      <c r="I20" s="23"/>
      <c r="J20" s="23"/>
      <c r="K20" s="23"/>
    </row>
    <row r="21" spans="1:11" s="15" customFormat="1" ht="233.25" customHeight="1">
      <c r="A21" s="12">
        <v>16</v>
      </c>
      <c r="B21" s="14" t="s">
        <v>60</v>
      </c>
      <c r="C21" s="14" t="s">
        <v>61</v>
      </c>
      <c r="D21" s="14" t="s">
        <v>31</v>
      </c>
      <c r="E21" s="14">
        <v>525000</v>
      </c>
      <c r="F21" s="14">
        <v>1</v>
      </c>
      <c r="G21" s="14">
        <f t="shared" si="0"/>
        <v>525000</v>
      </c>
      <c r="H21" s="23"/>
      <c r="I21" s="23"/>
      <c r="J21" s="23"/>
      <c r="K21" s="23"/>
    </row>
    <row r="22" spans="1:11" s="15" customFormat="1" ht="228.75" customHeight="1">
      <c r="A22" s="13">
        <v>17</v>
      </c>
      <c r="B22" s="14" t="s">
        <v>62</v>
      </c>
      <c r="C22" s="14" t="s">
        <v>63</v>
      </c>
      <c r="D22" s="14" t="s">
        <v>31</v>
      </c>
      <c r="E22" s="14">
        <v>70000</v>
      </c>
      <c r="F22" s="14">
        <v>1</v>
      </c>
      <c r="G22" s="14">
        <f t="shared" si="0"/>
        <v>70000</v>
      </c>
      <c r="H22" s="23"/>
      <c r="I22" s="23"/>
      <c r="J22" s="23"/>
      <c r="K22" s="23"/>
    </row>
    <row r="23" spans="1:11" s="15" customFormat="1" ht="409.5" customHeight="1">
      <c r="A23" s="12">
        <v>18</v>
      </c>
      <c r="B23" s="14" t="s">
        <v>64</v>
      </c>
      <c r="C23" s="14" t="s">
        <v>65</v>
      </c>
      <c r="D23" s="14" t="s">
        <v>31</v>
      </c>
      <c r="E23" s="14">
        <v>1800000</v>
      </c>
      <c r="F23" s="14">
        <v>1</v>
      </c>
      <c r="G23" s="14">
        <f t="shared" si="0"/>
        <v>1800000</v>
      </c>
      <c r="H23" s="23"/>
      <c r="I23" s="23"/>
      <c r="J23" s="23"/>
      <c r="K23" s="23"/>
    </row>
    <row r="24" spans="1:11" s="15" customFormat="1" ht="165" customHeight="1">
      <c r="A24" s="13">
        <v>19</v>
      </c>
      <c r="B24" s="14" t="s">
        <v>66</v>
      </c>
      <c r="C24" s="14" t="s">
        <v>67</v>
      </c>
      <c r="D24" s="14" t="s">
        <v>31</v>
      </c>
      <c r="E24" s="14">
        <v>10403</v>
      </c>
      <c r="F24" s="14">
        <v>100</v>
      </c>
      <c r="G24" s="14">
        <f t="shared" si="0"/>
        <v>1040300</v>
      </c>
      <c r="H24" s="23"/>
      <c r="I24" s="23"/>
      <c r="J24" s="23"/>
      <c r="K24" s="23"/>
    </row>
    <row r="25" spans="1:11" s="15" customFormat="1" ht="165" customHeight="1">
      <c r="A25" s="12">
        <v>20</v>
      </c>
      <c r="B25" s="14" t="s">
        <v>68</v>
      </c>
      <c r="C25" s="14" t="s">
        <v>69</v>
      </c>
      <c r="D25" s="14" t="s">
        <v>31</v>
      </c>
      <c r="E25" s="14">
        <v>11378</v>
      </c>
      <c r="F25" s="14">
        <v>20</v>
      </c>
      <c r="G25" s="14">
        <f t="shared" si="0"/>
        <v>227560</v>
      </c>
      <c r="H25" s="23"/>
      <c r="I25" s="23"/>
      <c r="J25" s="23"/>
      <c r="K25" s="23"/>
    </row>
    <row r="26" spans="1:11" s="15" customFormat="1" ht="273.75" customHeight="1">
      <c r="A26" s="13">
        <v>21</v>
      </c>
      <c r="B26" s="14" t="s">
        <v>70</v>
      </c>
      <c r="C26" s="14" t="s">
        <v>71</v>
      </c>
      <c r="D26" s="14" t="s">
        <v>31</v>
      </c>
      <c r="E26" s="14">
        <v>50000</v>
      </c>
      <c r="F26" s="14">
        <v>80</v>
      </c>
      <c r="G26" s="14">
        <f t="shared" si="0"/>
        <v>4000000</v>
      </c>
      <c r="H26" s="23"/>
      <c r="I26" s="23"/>
      <c r="J26" s="23"/>
      <c r="K26" s="23"/>
    </row>
    <row r="27" spans="1:11" s="15" customFormat="1" ht="273.75" customHeight="1">
      <c r="A27" s="12">
        <v>22</v>
      </c>
      <c r="B27" s="14" t="s">
        <v>72</v>
      </c>
      <c r="C27" s="14" t="s">
        <v>73</v>
      </c>
      <c r="D27" s="14" t="s">
        <v>31</v>
      </c>
      <c r="E27" s="14">
        <v>50000</v>
      </c>
      <c r="F27" s="14">
        <v>70</v>
      </c>
      <c r="G27" s="14">
        <f t="shared" si="0"/>
        <v>3500000</v>
      </c>
      <c r="H27" s="23"/>
      <c r="I27" s="23"/>
      <c r="J27" s="23"/>
      <c r="K27" s="23"/>
    </row>
    <row r="28" spans="1:11" s="15" customFormat="1" ht="273.75" customHeight="1" thickBot="1">
      <c r="A28" s="13">
        <v>23</v>
      </c>
      <c r="B28" s="14" t="s">
        <v>74</v>
      </c>
      <c r="C28" s="14" t="s">
        <v>75</v>
      </c>
      <c r="D28" s="14" t="s">
        <v>31</v>
      </c>
      <c r="E28" s="14">
        <v>220000</v>
      </c>
      <c r="F28" s="14">
        <v>70</v>
      </c>
      <c r="G28" s="14">
        <f t="shared" si="0"/>
        <v>15400000</v>
      </c>
      <c r="H28" s="24"/>
      <c r="I28" s="24"/>
      <c r="J28" s="24"/>
      <c r="K28" s="24"/>
    </row>
    <row r="29" spans="1:11" s="21" customFormat="1" ht="26.25" customHeight="1" thickBot="1">
      <c r="A29" s="17"/>
      <c r="B29" s="4"/>
      <c r="C29" s="18" t="s">
        <v>8</v>
      </c>
      <c r="D29" s="4"/>
      <c r="E29" s="4"/>
      <c r="F29" s="4"/>
      <c r="G29" s="19">
        <f>SUM(G6:G28)</f>
        <v>74418860</v>
      </c>
      <c r="H29" s="20"/>
      <c r="I29" s="20"/>
      <c r="J29" s="20"/>
      <c r="K29" s="20"/>
    </row>
    <row r="30" spans="1:11" ht="18.75" customHeight="1"/>
    <row r="31" spans="1:11">
      <c r="G31" s="5"/>
    </row>
    <row r="33" spans="2:7" s="6" customFormat="1" ht="23.25">
      <c r="B33" s="7" t="s">
        <v>9</v>
      </c>
      <c r="C33" s="8"/>
      <c r="D33" s="7" t="s">
        <v>10</v>
      </c>
      <c r="F33" s="9"/>
      <c r="G33" s="10"/>
    </row>
    <row r="34" spans="2:7" s="6" customFormat="1" ht="23.25">
      <c r="B34" s="11"/>
      <c r="C34" s="8"/>
      <c r="D34" s="11"/>
      <c r="F34" s="9"/>
    </row>
    <row r="35" spans="2:7" s="6" customFormat="1" ht="23.25">
      <c r="B35" s="7" t="s">
        <v>11</v>
      </c>
      <c r="C35" s="8"/>
      <c r="D35" s="7" t="s">
        <v>12</v>
      </c>
      <c r="F35" s="9"/>
      <c r="G35" s="10"/>
    </row>
    <row r="36" spans="2:7" s="6" customFormat="1" ht="23.25">
      <c r="B36" s="11"/>
      <c r="C36" s="8"/>
      <c r="D36" s="11"/>
      <c r="F36" s="9"/>
    </row>
    <row r="37" spans="2:7" s="6" customFormat="1" ht="23.25">
      <c r="B37" s="7" t="s">
        <v>13</v>
      </c>
      <c r="C37" s="8"/>
      <c r="D37" s="7" t="s">
        <v>14</v>
      </c>
      <c r="F37" s="9"/>
    </row>
    <row r="38" spans="2:7" s="6" customFormat="1" ht="23.25">
      <c r="B38" s="7"/>
      <c r="C38" s="8"/>
      <c r="D38" s="7"/>
      <c r="F38" s="9"/>
    </row>
    <row r="39" spans="2:7" s="6" customFormat="1" ht="23.25">
      <c r="B39" s="7" t="s">
        <v>15</v>
      </c>
      <c r="C39" s="8"/>
      <c r="D39" s="7" t="s">
        <v>16</v>
      </c>
      <c r="F39" s="9"/>
    </row>
    <row r="40" spans="2:7" s="6" customFormat="1" ht="23.25">
      <c r="B40" s="7"/>
      <c r="C40" s="8"/>
      <c r="D40" s="7"/>
      <c r="F40" s="9"/>
    </row>
    <row r="41" spans="2:7" s="6" customFormat="1" ht="23.25">
      <c r="B41" s="7" t="s">
        <v>17</v>
      </c>
      <c r="C41" s="8"/>
      <c r="D41" s="7" t="s">
        <v>18</v>
      </c>
      <c r="F41" s="9"/>
    </row>
    <row r="42" spans="2:7" s="6" customFormat="1" ht="23.25">
      <c r="B42" s="11"/>
      <c r="C42" s="8"/>
      <c r="D42" s="11"/>
      <c r="F42" s="9"/>
    </row>
    <row r="43" spans="2:7" s="6" customFormat="1" ht="23.25">
      <c r="B43" s="7"/>
      <c r="C43" s="8"/>
      <c r="D43" s="7"/>
      <c r="F43" s="9"/>
    </row>
  </sheetData>
  <mergeCells count="18">
    <mergeCell ref="A5:G5"/>
    <mergeCell ref="A1:K1"/>
    <mergeCell ref="A2:K2"/>
    <mergeCell ref="H3:H4"/>
    <mergeCell ref="I3:I4"/>
    <mergeCell ref="J3:J4"/>
    <mergeCell ref="A3:A4"/>
    <mergeCell ref="B3:B4"/>
    <mergeCell ref="C3:C4"/>
    <mergeCell ref="D3:D4"/>
    <mergeCell ref="E3:E4"/>
    <mergeCell ref="F3:F4"/>
    <mergeCell ref="G3:G4"/>
    <mergeCell ref="J5:J28"/>
    <mergeCell ref="K5:K28"/>
    <mergeCell ref="H5:H28"/>
    <mergeCell ref="I5:I28"/>
    <mergeCell ref="K3:K4"/>
  </mergeCells>
  <pageMargins left="0.19685039370078741" right="0.19685039370078741" top="0.19685039370078741" bottom="0.19685039370078741" header="0.31496062992125984" footer="0.31496062992125984"/>
  <pageSetup paperSize="9" scale="5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Asus</dc:creator>
  <cp:lastModifiedBy>BEST</cp:lastModifiedBy>
  <cp:lastPrinted>2023-04-14T07:13:49Z</cp:lastPrinted>
  <dcterms:created xsi:type="dcterms:W3CDTF">2023-01-12T09:48:52Z</dcterms:created>
  <dcterms:modified xsi:type="dcterms:W3CDTF">2023-06-09T06:59:05Z</dcterms:modified>
</cp:coreProperties>
</file>